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J:\Administration\A3 - General Administration\Forms\"/>
    </mc:Choice>
  </mc:AlternateContent>
  <xr:revisionPtr revIDLastSave="0" documentId="13_ncr:1_{C0ADFC0B-5B38-433D-B3DA-7CD62EADD7FB}" xr6:coauthVersionLast="45" xr6:coauthVersionMax="45" xr10:uidLastSave="{00000000-0000-0000-0000-000000000000}"/>
  <bookViews>
    <workbookView xWindow="-120" yWindow="-120" windowWidth="29040" windowHeight="15840" tabRatio="165" xr2:uid="{00000000-000D-0000-FFFF-FFFF00000000}"/>
  </bookViews>
  <sheets>
    <sheet name="Team Profile" sheetId="1" r:id="rId1"/>
  </sheets>
  <definedNames>
    <definedName name="_xlnm.Print_Area" localSheetId="0">'Team Profile'!$A$3:$EG$33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9" i="1" l="1"/>
  <c r="EF9" i="1" s="1"/>
  <c r="DT29" i="1"/>
  <c r="DS29" i="1"/>
  <c r="DN29" i="1"/>
  <c r="DM29" i="1"/>
  <c r="DH29" i="1"/>
  <c r="DG29" i="1"/>
  <c r="DB29" i="1"/>
  <c r="DA29" i="1"/>
  <c r="CV29" i="1"/>
  <c r="CU29" i="1"/>
  <c r="CP29" i="1"/>
  <c r="CO29" i="1"/>
  <c r="CJ29" i="1"/>
  <c r="CI29" i="1"/>
  <c r="CD29" i="1"/>
  <c r="CC29" i="1"/>
  <c r="BX29" i="1"/>
  <c r="BW29" i="1"/>
  <c r="BR29" i="1"/>
  <c r="BQ29" i="1"/>
  <c r="BL29" i="1"/>
  <c r="BK29" i="1"/>
  <c r="BF29" i="1"/>
  <c r="BE29" i="1"/>
  <c r="AZ29" i="1"/>
  <c r="AY29" i="1"/>
  <c r="AT29" i="1"/>
  <c r="AS29" i="1"/>
  <c r="AN29" i="1"/>
  <c r="AM29" i="1"/>
  <c r="AH29" i="1"/>
  <c r="AG29" i="1"/>
  <c r="AB29" i="1"/>
  <c r="AA29" i="1"/>
  <c r="V29" i="1"/>
  <c r="U29" i="1"/>
  <c r="P29" i="1"/>
  <c r="O29" i="1"/>
  <c r="J29" i="1"/>
  <c r="I29" i="1"/>
  <c r="EE26" i="1"/>
  <c r="EF26" i="1" s="1"/>
  <c r="EA26" i="1"/>
  <c r="EB26" i="1" s="1"/>
  <c r="DZ26" i="1"/>
  <c r="DY26" i="1"/>
  <c r="EE25" i="1"/>
  <c r="EF25" i="1" s="1"/>
  <c r="EA25" i="1"/>
  <c r="EB25" i="1" s="1"/>
  <c r="DZ25" i="1"/>
  <c r="DY25" i="1"/>
  <c r="EE24" i="1"/>
  <c r="EF24" i="1" s="1"/>
  <c r="EA24" i="1"/>
  <c r="EB24" i="1" s="1"/>
  <c r="DZ24" i="1"/>
  <c r="DY24" i="1"/>
  <c r="EE23" i="1"/>
  <c r="EF23" i="1" s="1"/>
  <c r="EA23" i="1"/>
  <c r="EB23" i="1" s="1"/>
  <c r="DZ23" i="1"/>
  <c r="DY23" i="1"/>
  <c r="EE22" i="1"/>
  <c r="EF22" i="1" s="1"/>
  <c r="EA22" i="1"/>
  <c r="EB22" i="1" s="1"/>
  <c r="DZ22" i="1"/>
  <c r="DY22" i="1"/>
  <c r="EE21" i="1"/>
  <c r="EF21" i="1" s="1"/>
  <c r="EA21" i="1"/>
  <c r="EB21" i="1" s="1"/>
  <c r="DZ21" i="1"/>
  <c r="DY21" i="1"/>
  <c r="EE20" i="1"/>
  <c r="EF20" i="1" s="1"/>
  <c r="EA20" i="1"/>
  <c r="EB20" i="1" s="1"/>
  <c r="DZ20" i="1"/>
  <c r="DY20" i="1"/>
  <c r="EE19" i="1"/>
  <c r="EF19" i="1" s="1"/>
  <c r="EA19" i="1"/>
  <c r="EB19" i="1" s="1"/>
  <c r="DZ19" i="1"/>
  <c r="DY19" i="1"/>
  <c r="EE18" i="1"/>
  <c r="EF18" i="1" s="1"/>
  <c r="EA18" i="1"/>
  <c r="EB18" i="1" s="1"/>
  <c r="DZ18" i="1"/>
  <c r="DY18" i="1"/>
  <c r="EE17" i="1"/>
  <c r="EF17" i="1" s="1"/>
  <c r="EA17" i="1"/>
  <c r="EB17" i="1" s="1"/>
  <c r="DZ17" i="1"/>
  <c r="DY17" i="1"/>
  <c r="EE16" i="1"/>
  <c r="EF16" i="1" s="1"/>
  <c r="EA16" i="1"/>
  <c r="EB16" i="1" s="1"/>
  <c r="DZ16" i="1"/>
  <c r="DY16" i="1"/>
  <c r="EE15" i="1"/>
  <c r="EF15" i="1" s="1"/>
  <c r="EA15" i="1"/>
  <c r="EB15" i="1" s="1"/>
  <c r="DZ15" i="1"/>
  <c r="DY15" i="1"/>
  <c r="EE14" i="1"/>
  <c r="EF14" i="1" s="1"/>
  <c r="EA14" i="1"/>
  <c r="EB14" i="1" s="1"/>
  <c r="DZ14" i="1"/>
  <c r="DY14" i="1"/>
  <c r="EE13" i="1"/>
  <c r="EF13" i="1" s="1"/>
  <c r="EA13" i="1"/>
  <c r="EB13" i="1" s="1"/>
  <c r="DZ13" i="1"/>
  <c r="DY13" i="1"/>
  <c r="EE12" i="1"/>
  <c r="EF12" i="1" s="1"/>
  <c r="EA12" i="1"/>
  <c r="EB12" i="1" s="1"/>
  <c r="DZ12" i="1"/>
  <c r="DY12" i="1"/>
  <c r="EE11" i="1"/>
  <c r="EF11" i="1" s="1"/>
  <c r="EA11" i="1"/>
  <c r="EB11" i="1" s="1"/>
  <c r="DZ11" i="1"/>
  <c r="DY11" i="1"/>
  <c r="EE10" i="1"/>
  <c r="EF10" i="1" s="1"/>
  <c r="EA10" i="1"/>
  <c r="EB10" i="1" s="1"/>
  <c r="DZ10" i="1"/>
  <c r="DY10" i="1"/>
  <c r="EA9" i="1"/>
  <c r="EB9" i="1" s="1"/>
  <c r="DZ9" i="1"/>
  <c r="DY9" i="1"/>
  <c r="EC10" i="1" l="1"/>
  <c r="EC15" i="1"/>
  <c r="EC16" i="1"/>
  <c r="EC17" i="1"/>
  <c r="EC18" i="1"/>
  <c r="EC19" i="1"/>
  <c r="EC20" i="1"/>
  <c r="EC21" i="1"/>
  <c r="EC22" i="1"/>
  <c r="EC23" i="1"/>
  <c r="EC24" i="1"/>
  <c r="EC25" i="1"/>
  <c r="EC26" i="1"/>
  <c r="EC9" i="1"/>
  <c r="EC11" i="1"/>
  <c r="EC12" i="1"/>
  <c r="EC13" i="1"/>
  <c r="EC14" i="1"/>
  <c r="DY29" i="1"/>
  <c r="DZ29" i="1"/>
  <c r="EA29" i="1" s="1"/>
  <c r="ED12" i="1" l="1"/>
  <c r="ED24" i="1"/>
  <c r="ED21" i="1"/>
  <c r="ED17" i="1"/>
  <c r="ED26" i="1"/>
  <c r="ED23" i="1"/>
  <c r="ED15" i="1"/>
  <c r="ED20" i="1"/>
  <c r="ED10" i="1"/>
  <c r="ED14" i="1"/>
  <c r="ED25" i="1"/>
  <c r="ED19" i="1"/>
  <c r="ED13" i="1"/>
  <c r="ED22" i="1"/>
  <c r="ED18" i="1"/>
  <c r="ED9" i="1"/>
  <c r="ED11" i="1"/>
  <c r="ED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Glenn Salzl</author>
    <author>Ringette Alberta</author>
    <author>carol</author>
  </authors>
  <commentList>
    <comment ref="C3" authorId="0" shapeId="0" xr:uid="{00000000-0006-0000-0000-000001000000}">
      <text>
        <r>
          <rPr>
            <b/>
            <sz val="8"/>
            <color indexed="81"/>
            <rFont val="Tahoma"/>
            <family val="2"/>
          </rPr>
          <t>Enter Team Name:
The team code is found on the team's roster.  Rosters are available from local association registrar</t>
        </r>
      </text>
    </comment>
    <comment ref="C4" authorId="1" shapeId="0" xr:uid="{00000000-0006-0000-0000-000002000000}">
      <text>
        <r>
          <rPr>
            <b/>
            <sz val="9"/>
            <color indexed="81"/>
            <rFont val="Tahoma"/>
            <family val="2"/>
          </rPr>
          <t xml:space="preserve">Enter Team Code.
</t>
        </r>
        <r>
          <rPr>
            <sz val="9"/>
            <color indexed="81"/>
            <rFont val="Tahoma"/>
            <family val="2"/>
          </rPr>
          <t xml:space="preserve">The team code is found on the Team Registration Form (TRF).  If your team does not have its roster, it can be obtained from your association registrar
</t>
        </r>
      </text>
    </comment>
    <comment ref="I4" authorId="1" shapeId="0" xr:uid="{00000000-0006-0000-0000-000003000000}">
      <text>
        <r>
          <rPr>
            <b/>
            <sz val="9"/>
            <color indexed="81"/>
            <rFont val="Tahoma"/>
            <family val="2"/>
          </rPr>
          <t xml:space="preserve">Enter game date
</t>
        </r>
        <r>
          <rPr>
            <sz val="9"/>
            <color indexed="81"/>
            <rFont val="Tahoma"/>
            <family val="2"/>
          </rPr>
          <t xml:space="preserve">
</t>
        </r>
      </text>
    </comment>
    <comment ref="C5" authorId="0" shapeId="0" xr:uid="{00000000-0006-0000-0000-000004000000}">
      <text>
        <r>
          <rPr>
            <b/>
            <sz val="8"/>
            <color indexed="81"/>
            <rFont val="Tahoma"/>
            <family val="2"/>
          </rPr>
          <t xml:space="preserve">Enter City
</t>
        </r>
        <r>
          <rPr>
            <sz val="8"/>
            <color indexed="81"/>
            <rFont val="Tahoma"/>
            <family val="2"/>
          </rPr>
          <t>Airdrie</t>
        </r>
      </text>
    </comment>
    <comment ref="I5" authorId="0" shapeId="0" xr:uid="{00000000-0006-0000-0000-000005000000}">
      <text>
        <r>
          <rPr>
            <b/>
            <sz val="8"/>
            <color indexed="81"/>
            <rFont val="Tahoma"/>
            <family val="2"/>
          </rPr>
          <t>Enter game number (if applicable)</t>
        </r>
        <r>
          <rPr>
            <sz val="8"/>
            <color indexed="81"/>
            <rFont val="Tahoma"/>
            <family val="2"/>
          </rPr>
          <t xml:space="preserve">
</t>
        </r>
      </text>
    </comment>
    <comment ref="C6" authorId="0" shapeId="0" xr:uid="{00000000-0006-0000-0000-000006000000}">
      <text>
        <r>
          <rPr>
            <b/>
            <sz val="8"/>
            <color indexed="81"/>
            <rFont val="Tahoma"/>
            <family val="2"/>
          </rPr>
          <t xml:space="preserve">Enter Division:
</t>
        </r>
        <r>
          <rPr>
            <sz val="8"/>
            <color indexed="81"/>
            <rFont val="Tahoma"/>
            <family val="2"/>
          </rPr>
          <t>ie. U12</t>
        </r>
      </text>
    </comment>
    <comment ref="I6" authorId="0" shapeId="0" xr:uid="{00000000-0006-0000-0000-000007000000}">
      <text>
        <r>
          <rPr>
            <b/>
            <sz val="8"/>
            <color indexed="81"/>
            <rFont val="Tahoma"/>
            <family val="2"/>
          </rPr>
          <t>Enter Game type (League, Exhibition, or Tournament)</t>
        </r>
        <r>
          <rPr>
            <sz val="8"/>
            <color indexed="81"/>
            <rFont val="Tahoma"/>
            <family val="2"/>
          </rPr>
          <t xml:space="preserve">
</t>
        </r>
      </text>
    </comment>
    <comment ref="C7" authorId="0" shapeId="0" xr:uid="{00000000-0006-0000-0000-000008000000}">
      <text>
        <r>
          <rPr>
            <b/>
            <sz val="8"/>
            <color indexed="81"/>
            <rFont val="Tahoma"/>
            <family val="2"/>
          </rPr>
          <t xml:space="preserve">Enter Level:
</t>
        </r>
        <r>
          <rPr>
            <sz val="8"/>
            <color indexed="81"/>
            <rFont val="Tahoma"/>
            <family val="2"/>
          </rPr>
          <t>ie. AA, A, B, C</t>
        </r>
      </text>
    </comment>
    <comment ref="I7" authorId="0" shapeId="0" xr:uid="{00000000-0006-0000-0000-000009000000}">
      <text>
        <r>
          <rPr>
            <b/>
            <sz val="8"/>
            <color indexed="81"/>
            <rFont val="Tahoma"/>
            <family val="2"/>
          </rPr>
          <t>Enter opponent</t>
        </r>
        <r>
          <rPr>
            <sz val="8"/>
            <color indexed="81"/>
            <rFont val="Tahoma"/>
            <family val="2"/>
          </rPr>
          <t xml:space="preserve">
</t>
        </r>
      </text>
    </comment>
    <comment ref="EF7" authorId="1" shapeId="0" xr:uid="{00000000-0006-0000-0000-00000A000000}">
      <text>
        <r>
          <rPr>
            <b/>
            <sz val="9"/>
            <color indexed="81"/>
            <rFont val="Tahoma"/>
            <family val="2"/>
          </rPr>
          <t>Although a calculation shows here for every player, it is only valid and therefore used for goaltender statistics.  This column will be ignored for non-goaltenders.</t>
        </r>
        <r>
          <rPr>
            <sz val="9"/>
            <color indexed="81"/>
            <rFont val="Tahoma"/>
            <family val="2"/>
          </rPr>
          <t xml:space="preserve">
</t>
        </r>
      </text>
    </comment>
    <comment ref="A8" authorId="1" shapeId="0" xr:uid="{00000000-0006-0000-0000-00000B000000}">
      <text>
        <r>
          <rPr>
            <b/>
            <sz val="9"/>
            <color indexed="81"/>
            <rFont val="Tahoma"/>
            <family val="2"/>
          </rPr>
          <t>Enter Jersy Number</t>
        </r>
        <r>
          <rPr>
            <sz val="9"/>
            <color indexed="81"/>
            <rFont val="Tahoma"/>
            <family val="2"/>
          </rPr>
          <t xml:space="preserve">
</t>
        </r>
      </text>
    </comment>
    <comment ref="B8" authorId="1" shapeId="0" xr:uid="{00000000-0006-0000-0000-00000C000000}">
      <text>
        <r>
          <rPr>
            <b/>
            <sz val="9"/>
            <color indexed="81"/>
            <rFont val="Tahoma"/>
            <family val="2"/>
          </rPr>
          <t>Enter ALL players names as listed with Ringette Alberta</t>
        </r>
        <r>
          <rPr>
            <sz val="9"/>
            <color indexed="81"/>
            <rFont val="Tahoma"/>
            <family val="2"/>
          </rPr>
          <t xml:space="preserve">
</t>
        </r>
      </text>
    </comment>
    <comment ref="C8" authorId="1" shapeId="0" xr:uid="{00000000-0006-0000-0000-00000D000000}">
      <text>
        <r>
          <rPr>
            <b/>
            <sz val="9"/>
            <color indexed="81"/>
            <rFont val="Tahoma"/>
            <family val="2"/>
          </rPr>
          <t>Enter Birthdate of ALL players (yyyy/mm/dd)</t>
        </r>
        <r>
          <rPr>
            <sz val="9"/>
            <color indexed="81"/>
            <rFont val="Tahoma"/>
            <family val="2"/>
          </rPr>
          <t xml:space="preserve">
</t>
        </r>
      </text>
    </comment>
    <comment ref="D8" authorId="1" shapeId="0" xr:uid="{00000000-0006-0000-0000-00000E000000}">
      <text>
        <r>
          <rPr>
            <sz val="9"/>
            <color indexed="81"/>
            <rFont val="Tahoma"/>
            <family val="2"/>
          </rPr>
          <t xml:space="preserve">Enter player's age as of December 31
</t>
        </r>
      </text>
    </comment>
    <comment ref="E8" authorId="1" shapeId="0" xr:uid="{00000000-0006-0000-0000-00000F000000}">
      <text>
        <r>
          <rPr>
            <b/>
            <sz val="9"/>
            <color indexed="81"/>
            <rFont val="Tahoma"/>
            <family val="2"/>
          </rPr>
          <t>Enter the nuymber of seasons the player has played ringette / hockey combined.</t>
        </r>
      </text>
    </comment>
    <comment ref="F8" authorId="1" shapeId="0" xr:uid="{00000000-0006-0000-0000-000010000000}">
      <text>
        <r>
          <rPr>
            <b/>
            <sz val="9"/>
            <color indexed="81"/>
            <rFont val="Tahoma"/>
            <family val="2"/>
          </rPr>
          <t>Enter the position(s) the player plays on a regular basis on this team</t>
        </r>
      </text>
    </comment>
    <comment ref="G8" authorId="2" shapeId="0" xr:uid="{8D853241-5129-435C-B995-6309E00646E9}">
      <text>
        <r>
          <rPr>
            <b/>
            <sz val="9"/>
            <color indexed="81"/>
            <rFont val="Tahoma"/>
            <family val="2"/>
          </rPr>
          <t>TOTAL number of games played and included on this form</t>
        </r>
        <r>
          <rPr>
            <sz val="9"/>
            <color indexed="81"/>
            <rFont val="Tahoma"/>
            <family val="2"/>
          </rPr>
          <t xml:space="preserve">
</t>
        </r>
      </text>
    </comment>
    <comment ref="I8" authorId="1" shapeId="0" xr:uid="{00000000-0006-0000-0000-000011000000}">
      <text>
        <r>
          <rPr>
            <b/>
            <sz val="9"/>
            <color indexed="81"/>
            <rFont val="Tahoma"/>
            <family val="2"/>
          </rPr>
          <t>Enter the total goals this player scored in this game</t>
        </r>
        <r>
          <rPr>
            <sz val="9"/>
            <color indexed="81"/>
            <rFont val="Tahoma"/>
            <family val="2"/>
          </rPr>
          <t xml:space="preserve">
</t>
        </r>
      </text>
    </comment>
    <comment ref="J8" authorId="1" shapeId="0" xr:uid="{00000000-0006-0000-0000-000012000000}">
      <text>
        <r>
          <rPr>
            <b/>
            <sz val="9"/>
            <color indexed="81"/>
            <rFont val="Tahoma"/>
            <family val="2"/>
          </rPr>
          <t>Enter the total assists this player scored in this game</t>
        </r>
        <r>
          <rPr>
            <sz val="9"/>
            <color indexed="81"/>
            <rFont val="Tahoma"/>
            <family val="2"/>
          </rPr>
          <t xml:space="preserve">
</t>
        </r>
      </text>
    </comment>
    <comment ref="K8" authorId="1" shapeId="0" xr:uid="{00000000-0006-0000-0000-000013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L8" authorId="1" shapeId="0" xr:uid="{00000000-0006-0000-0000-000014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M8" authorId="1" shapeId="0" xr:uid="{00000000-0006-0000-0000-000015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N8" authorId="1" shapeId="0" xr:uid="{00000000-0006-0000-0000-000016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U8" authorId="1" shapeId="0" xr:uid="{00000000-0006-0000-0000-000017000000}">
      <text>
        <r>
          <rPr>
            <b/>
            <sz val="9"/>
            <color indexed="81"/>
            <rFont val="Tahoma"/>
            <family val="2"/>
          </rPr>
          <t>Enter the total goals this player scored in this game</t>
        </r>
        <r>
          <rPr>
            <sz val="9"/>
            <color indexed="81"/>
            <rFont val="Tahoma"/>
            <family val="2"/>
          </rPr>
          <t xml:space="preserve">
</t>
        </r>
      </text>
    </comment>
    <comment ref="V8" authorId="1" shapeId="0" xr:uid="{00000000-0006-0000-0000-000018000000}">
      <text>
        <r>
          <rPr>
            <b/>
            <sz val="9"/>
            <color indexed="81"/>
            <rFont val="Tahoma"/>
            <family val="2"/>
          </rPr>
          <t>Enter the total assists this player scored in this game</t>
        </r>
        <r>
          <rPr>
            <sz val="9"/>
            <color indexed="81"/>
            <rFont val="Tahoma"/>
            <family val="2"/>
          </rPr>
          <t xml:space="preserve">
</t>
        </r>
      </text>
    </comment>
    <comment ref="W8" authorId="1" shapeId="0" xr:uid="{00000000-0006-0000-0000-000019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X8" authorId="1" shapeId="0" xr:uid="{00000000-0006-0000-0000-00001A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Y8" authorId="1" shapeId="0" xr:uid="{00000000-0006-0000-0000-00001B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Z8" authorId="1" shapeId="0" xr:uid="{00000000-0006-0000-0000-00001C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AG8" authorId="1" shapeId="0" xr:uid="{00000000-0006-0000-0000-00001D000000}">
      <text>
        <r>
          <rPr>
            <b/>
            <sz val="9"/>
            <color indexed="81"/>
            <rFont val="Tahoma"/>
            <family val="2"/>
          </rPr>
          <t>Enter the total goals this player scored in this game</t>
        </r>
        <r>
          <rPr>
            <sz val="9"/>
            <color indexed="81"/>
            <rFont val="Tahoma"/>
            <family val="2"/>
          </rPr>
          <t xml:space="preserve">
</t>
        </r>
      </text>
    </comment>
    <comment ref="AH8" authorId="1" shapeId="0" xr:uid="{00000000-0006-0000-0000-00001E000000}">
      <text>
        <r>
          <rPr>
            <b/>
            <sz val="9"/>
            <color indexed="81"/>
            <rFont val="Tahoma"/>
            <family val="2"/>
          </rPr>
          <t>Enter the total assists this player scored in this game</t>
        </r>
        <r>
          <rPr>
            <sz val="9"/>
            <color indexed="81"/>
            <rFont val="Tahoma"/>
            <family val="2"/>
          </rPr>
          <t xml:space="preserve">
</t>
        </r>
      </text>
    </comment>
    <comment ref="AI8" authorId="1" shapeId="0" xr:uid="{00000000-0006-0000-0000-00001F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AJ8" authorId="1" shapeId="0" xr:uid="{00000000-0006-0000-0000-000020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AK8" authorId="1" shapeId="0" xr:uid="{00000000-0006-0000-0000-000021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AL8" authorId="1" shapeId="0" xr:uid="{00000000-0006-0000-0000-000022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AS8" authorId="1" shapeId="0" xr:uid="{00000000-0006-0000-0000-000023000000}">
      <text>
        <r>
          <rPr>
            <b/>
            <sz val="9"/>
            <color indexed="81"/>
            <rFont val="Tahoma"/>
            <family val="2"/>
          </rPr>
          <t>Enter the total goals this player scored in this game</t>
        </r>
        <r>
          <rPr>
            <sz val="9"/>
            <color indexed="81"/>
            <rFont val="Tahoma"/>
            <family val="2"/>
          </rPr>
          <t xml:space="preserve">
</t>
        </r>
      </text>
    </comment>
    <comment ref="AT8" authorId="1" shapeId="0" xr:uid="{00000000-0006-0000-0000-000024000000}">
      <text>
        <r>
          <rPr>
            <b/>
            <sz val="9"/>
            <color indexed="81"/>
            <rFont val="Tahoma"/>
            <family val="2"/>
          </rPr>
          <t>Enter the total assists this player scored in this game</t>
        </r>
        <r>
          <rPr>
            <sz val="9"/>
            <color indexed="81"/>
            <rFont val="Tahoma"/>
            <family val="2"/>
          </rPr>
          <t xml:space="preserve">
</t>
        </r>
      </text>
    </comment>
    <comment ref="AU8" authorId="1" shapeId="0" xr:uid="{00000000-0006-0000-0000-000025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AV8" authorId="1" shapeId="0" xr:uid="{00000000-0006-0000-0000-000026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AW8" authorId="1" shapeId="0" xr:uid="{00000000-0006-0000-0000-000027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AX8" authorId="1" shapeId="0" xr:uid="{00000000-0006-0000-0000-000028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BE8" authorId="1" shapeId="0" xr:uid="{00000000-0006-0000-0000-000029000000}">
      <text>
        <r>
          <rPr>
            <b/>
            <sz val="9"/>
            <color indexed="81"/>
            <rFont val="Tahoma"/>
            <family val="2"/>
          </rPr>
          <t>Enter the total goals this player scored in this game</t>
        </r>
        <r>
          <rPr>
            <sz val="9"/>
            <color indexed="81"/>
            <rFont val="Tahoma"/>
            <family val="2"/>
          </rPr>
          <t xml:space="preserve">
</t>
        </r>
      </text>
    </comment>
    <comment ref="BF8" authorId="1" shapeId="0" xr:uid="{00000000-0006-0000-0000-00002A000000}">
      <text>
        <r>
          <rPr>
            <b/>
            <sz val="9"/>
            <color indexed="81"/>
            <rFont val="Tahoma"/>
            <family val="2"/>
          </rPr>
          <t>Enter the total assists this player scored in this game</t>
        </r>
        <r>
          <rPr>
            <sz val="9"/>
            <color indexed="81"/>
            <rFont val="Tahoma"/>
            <family val="2"/>
          </rPr>
          <t xml:space="preserve">
</t>
        </r>
      </text>
    </comment>
    <comment ref="BG8" authorId="1" shapeId="0" xr:uid="{00000000-0006-0000-0000-00002B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BH8" authorId="1" shapeId="0" xr:uid="{00000000-0006-0000-0000-00002C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BI8" authorId="1" shapeId="0" xr:uid="{00000000-0006-0000-0000-00002D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BJ8" authorId="1" shapeId="0" xr:uid="{00000000-0006-0000-0000-00002E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BQ8" authorId="1" shapeId="0" xr:uid="{00000000-0006-0000-0000-00002F000000}">
      <text>
        <r>
          <rPr>
            <b/>
            <sz val="9"/>
            <color indexed="81"/>
            <rFont val="Tahoma"/>
            <family val="2"/>
          </rPr>
          <t>Enter the total goals this player scored in this game</t>
        </r>
        <r>
          <rPr>
            <sz val="9"/>
            <color indexed="81"/>
            <rFont val="Tahoma"/>
            <family val="2"/>
          </rPr>
          <t xml:space="preserve">
</t>
        </r>
      </text>
    </comment>
    <comment ref="BR8" authorId="1" shapeId="0" xr:uid="{00000000-0006-0000-0000-000030000000}">
      <text>
        <r>
          <rPr>
            <b/>
            <sz val="9"/>
            <color indexed="81"/>
            <rFont val="Tahoma"/>
            <family val="2"/>
          </rPr>
          <t>Enter the total assists this player scored in this game</t>
        </r>
        <r>
          <rPr>
            <sz val="9"/>
            <color indexed="81"/>
            <rFont val="Tahoma"/>
            <family val="2"/>
          </rPr>
          <t xml:space="preserve">
</t>
        </r>
      </text>
    </comment>
    <comment ref="BS8" authorId="1" shapeId="0" xr:uid="{00000000-0006-0000-0000-000031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BT8" authorId="1" shapeId="0" xr:uid="{00000000-0006-0000-0000-000032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BU8" authorId="1" shapeId="0" xr:uid="{00000000-0006-0000-0000-000033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BV8" authorId="1" shapeId="0" xr:uid="{00000000-0006-0000-0000-000034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CC8" authorId="1" shapeId="0" xr:uid="{00000000-0006-0000-0000-000035000000}">
      <text>
        <r>
          <rPr>
            <b/>
            <sz val="9"/>
            <color indexed="81"/>
            <rFont val="Tahoma"/>
            <family val="2"/>
          </rPr>
          <t>Enter the total goals this player scored in this game</t>
        </r>
        <r>
          <rPr>
            <sz val="9"/>
            <color indexed="81"/>
            <rFont val="Tahoma"/>
            <family val="2"/>
          </rPr>
          <t xml:space="preserve">
</t>
        </r>
      </text>
    </comment>
    <comment ref="CD8" authorId="1" shapeId="0" xr:uid="{00000000-0006-0000-0000-000036000000}">
      <text>
        <r>
          <rPr>
            <b/>
            <sz val="9"/>
            <color indexed="81"/>
            <rFont val="Tahoma"/>
            <family val="2"/>
          </rPr>
          <t>Enter the total assists this player scored in this game</t>
        </r>
        <r>
          <rPr>
            <sz val="9"/>
            <color indexed="81"/>
            <rFont val="Tahoma"/>
            <family val="2"/>
          </rPr>
          <t xml:space="preserve">
</t>
        </r>
      </text>
    </comment>
    <comment ref="CE8" authorId="1" shapeId="0" xr:uid="{00000000-0006-0000-0000-000037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CF8" authorId="1" shapeId="0" xr:uid="{00000000-0006-0000-0000-000038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CG8" authorId="1" shapeId="0" xr:uid="{00000000-0006-0000-0000-000039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CH8" authorId="1" shapeId="0" xr:uid="{00000000-0006-0000-0000-00003A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CO8" authorId="1" shapeId="0" xr:uid="{00000000-0006-0000-0000-00003B000000}">
      <text>
        <r>
          <rPr>
            <b/>
            <sz val="9"/>
            <color indexed="81"/>
            <rFont val="Tahoma"/>
            <family val="2"/>
          </rPr>
          <t>Enter the total goals this player scored in this game</t>
        </r>
        <r>
          <rPr>
            <sz val="9"/>
            <color indexed="81"/>
            <rFont val="Tahoma"/>
            <family val="2"/>
          </rPr>
          <t xml:space="preserve">
</t>
        </r>
      </text>
    </comment>
    <comment ref="CP8" authorId="1" shapeId="0" xr:uid="{00000000-0006-0000-0000-00003C000000}">
      <text>
        <r>
          <rPr>
            <b/>
            <sz val="9"/>
            <color indexed="81"/>
            <rFont val="Tahoma"/>
            <family val="2"/>
          </rPr>
          <t>Enter the total assists this player scored in this game</t>
        </r>
        <r>
          <rPr>
            <sz val="9"/>
            <color indexed="81"/>
            <rFont val="Tahoma"/>
            <family val="2"/>
          </rPr>
          <t xml:space="preserve">
</t>
        </r>
      </text>
    </comment>
    <comment ref="CQ8" authorId="1" shapeId="0" xr:uid="{00000000-0006-0000-0000-00003D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CR8" authorId="1" shapeId="0" xr:uid="{00000000-0006-0000-0000-00003E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CS8" authorId="1" shapeId="0" xr:uid="{00000000-0006-0000-0000-00003F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CT8" authorId="1" shapeId="0" xr:uid="{00000000-0006-0000-0000-000040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DA8" authorId="1" shapeId="0" xr:uid="{00000000-0006-0000-0000-000041000000}">
      <text>
        <r>
          <rPr>
            <b/>
            <sz val="9"/>
            <color indexed="81"/>
            <rFont val="Tahoma"/>
            <family val="2"/>
          </rPr>
          <t>Enter the total goals this player scored in this game</t>
        </r>
        <r>
          <rPr>
            <sz val="9"/>
            <color indexed="81"/>
            <rFont val="Tahoma"/>
            <family val="2"/>
          </rPr>
          <t xml:space="preserve">
</t>
        </r>
      </text>
    </comment>
    <comment ref="DB8" authorId="1" shapeId="0" xr:uid="{00000000-0006-0000-0000-000042000000}">
      <text>
        <r>
          <rPr>
            <b/>
            <sz val="9"/>
            <color indexed="81"/>
            <rFont val="Tahoma"/>
            <family val="2"/>
          </rPr>
          <t>Enter the total assists this player scored in this game</t>
        </r>
        <r>
          <rPr>
            <sz val="9"/>
            <color indexed="81"/>
            <rFont val="Tahoma"/>
            <family val="2"/>
          </rPr>
          <t xml:space="preserve">
</t>
        </r>
      </text>
    </comment>
    <comment ref="DC8" authorId="1" shapeId="0" xr:uid="{00000000-0006-0000-0000-000043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DD8" authorId="1" shapeId="0" xr:uid="{00000000-0006-0000-0000-000044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DE8" authorId="1" shapeId="0" xr:uid="{00000000-0006-0000-0000-000045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DF8" authorId="1" shapeId="0" xr:uid="{00000000-0006-0000-0000-000046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 ref="DM8" authorId="1" shapeId="0" xr:uid="{00000000-0006-0000-0000-000047000000}">
      <text>
        <r>
          <rPr>
            <b/>
            <sz val="9"/>
            <color indexed="81"/>
            <rFont val="Tahoma"/>
            <family val="2"/>
          </rPr>
          <t>Enter the total goals this player scored in this game</t>
        </r>
        <r>
          <rPr>
            <sz val="9"/>
            <color indexed="81"/>
            <rFont val="Tahoma"/>
            <family val="2"/>
          </rPr>
          <t xml:space="preserve">
</t>
        </r>
      </text>
    </comment>
    <comment ref="DN8" authorId="1" shapeId="0" xr:uid="{00000000-0006-0000-0000-000048000000}">
      <text>
        <r>
          <rPr>
            <b/>
            <sz val="9"/>
            <color indexed="81"/>
            <rFont val="Tahoma"/>
            <family val="2"/>
          </rPr>
          <t>Enter the total assists this player scored in this game</t>
        </r>
        <r>
          <rPr>
            <sz val="9"/>
            <color indexed="81"/>
            <rFont val="Tahoma"/>
            <family val="2"/>
          </rPr>
          <t xml:space="preserve">
</t>
        </r>
      </text>
    </comment>
    <comment ref="DO8" authorId="1" shapeId="0" xr:uid="{00000000-0006-0000-0000-000049000000}">
      <text>
        <r>
          <rPr>
            <b/>
            <sz val="9"/>
            <color indexed="81"/>
            <rFont val="Tahoma"/>
            <family val="2"/>
          </rPr>
          <t>Enter Total Boarding Penalty Minutes this player received in this game.  
Use mm:ss format only.
e.g., for a total of four minutes enter 0:4:00</t>
        </r>
        <r>
          <rPr>
            <sz val="9"/>
            <color indexed="81"/>
            <rFont val="Tahoma"/>
            <family val="2"/>
          </rPr>
          <t xml:space="preserve">
</t>
        </r>
      </text>
    </comment>
    <comment ref="DP8" authorId="1" shapeId="0" xr:uid="{00000000-0006-0000-0000-00004A000000}">
      <text>
        <r>
          <rPr>
            <b/>
            <sz val="9"/>
            <color indexed="81"/>
            <rFont val="Tahoma"/>
            <family val="2"/>
          </rPr>
          <t>Enter Total Body Contact Penalty Minutes this player received in this game</t>
        </r>
        <r>
          <rPr>
            <sz val="9"/>
            <color indexed="81"/>
            <rFont val="Tahoma"/>
            <family val="2"/>
          </rPr>
          <t xml:space="preserve">
</t>
        </r>
        <r>
          <rPr>
            <b/>
            <sz val="9"/>
            <color indexed="81"/>
            <rFont val="Tahoma"/>
            <family val="2"/>
          </rPr>
          <t xml:space="preserve">
Use mm:ss format only.
e.g., for a total of four minutes enter 0:4:00</t>
        </r>
      </text>
    </comment>
    <comment ref="DQ8" authorId="1" shapeId="0" xr:uid="{00000000-0006-0000-0000-00004B000000}">
      <text>
        <r>
          <rPr>
            <b/>
            <sz val="9"/>
            <color indexed="81"/>
            <rFont val="Tahoma"/>
            <family val="2"/>
          </rPr>
          <t>Enter the number of goals the player who was in goal allowed during her time in goal in this game</t>
        </r>
        <r>
          <rPr>
            <sz val="9"/>
            <color indexed="81"/>
            <rFont val="Tahoma"/>
            <family val="2"/>
          </rPr>
          <t xml:space="preserve">
</t>
        </r>
      </text>
    </comment>
    <comment ref="DR8" authorId="1" shapeId="0" xr:uid="{00000000-0006-0000-0000-00004C000000}">
      <text>
        <r>
          <rPr>
            <b/>
            <sz val="9"/>
            <color indexed="81"/>
            <rFont val="Tahoma"/>
            <family val="2"/>
          </rPr>
          <t xml:space="preserve">Use this cell for goaltender requests only.  
Enter the number of minutes and seconds any individual played goal for this game. Use 00:00 format ONLY.
e.g., for 14 minutes and 45 seconds, type 14:45
Leave cell blank for players who did not play goal in the game in question.
</t>
        </r>
        <r>
          <rPr>
            <sz val="9"/>
            <color indexed="81"/>
            <rFont val="Tahoma"/>
            <family val="2"/>
          </rPr>
          <t xml:space="preserve">
</t>
        </r>
      </text>
    </comment>
  </commentList>
</comments>
</file>

<file path=xl/sharedStrings.xml><?xml version="1.0" encoding="utf-8"?>
<sst xmlns="http://schemas.openxmlformats.org/spreadsheetml/2006/main" count="361" uniqueCount="68">
  <si>
    <t>Team Name:</t>
  </si>
  <si>
    <t>Game #1</t>
  </si>
  <si>
    <t>Game #2</t>
  </si>
  <si>
    <t>Game #3</t>
  </si>
  <si>
    <t>Game #4</t>
  </si>
  <si>
    <t>Game #5</t>
  </si>
  <si>
    <t>Game #6</t>
  </si>
  <si>
    <t>Game #7</t>
  </si>
  <si>
    <t>Game #8</t>
  </si>
  <si>
    <t>Game #9</t>
  </si>
  <si>
    <t>Game #10</t>
  </si>
  <si>
    <t>Game #11</t>
  </si>
  <si>
    <t>Game #12</t>
  </si>
  <si>
    <t>Division:</t>
  </si>
  <si>
    <t>Game #</t>
  </si>
  <si>
    <t>NOTES:</t>
  </si>
  <si>
    <t>Level:</t>
  </si>
  <si>
    <t>Jersey #</t>
  </si>
  <si>
    <t>Player Name</t>
  </si>
  <si>
    <t>Position(s)</t>
  </si>
  <si>
    <t>Game #13</t>
  </si>
  <si>
    <t>Game #14</t>
  </si>
  <si>
    <t>Game #15</t>
  </si>
  <si>
    <t>Game #16</t>
  </si>
  <si>
    <t>Game #17</t>
  </si>
  <si>
    <t>Game #18</t>
  </si>
  <si>
    <t>Game #19</t>
  </si>
  <si>
    <t>Game #20</t>
  </si>
  <si>
    <t>TOTALS</t>
  </si>
  <si>
    <t>Association:</t>
  </si>
  <si>
    <t>vs</t>
  </si>
  <si>
    <t xml:space="preserve">Date </t>
  </si>
  <si>
    <t>Average Points per Game</t>
  </si>
  <si>
    <t>FOR RINGETTE ALBERTA OFFICE USE ONLY - MAKE NO EDITS</t>
  </si>
  <si>
    <t>Team Code:</t>
  </si>
  <si>
    <t>Game Type</t>
  </si>
  <si>
    <t>GF</t>
  </si>
  <si>
    <t>GA</t>
  </si>
  <si>
    <t>Game Result</t>
  </si>
  <si>
    <t>Total Goals F/A Ratio</t>
  </si>
  <si>
    <t>Ratio</t>
  </si>
  <si>
    <t>Points Per Game Ranking</t>
  </si>
  <si>
    <t>Average Penalty Minutes /Game</t>
  </si>
  <si>
    <t>Total Boarding / Body Contact Penalty Minutes</t>
  </si>
  <si>
    <t>Total Goaltending Minutes Played</t>
  </si>
  <si>
    <t>Goals Per Minutes Played</t>
  </si>
  <si>
    <t>Total Goals</t>
  </si>
  <si>
    <t>Total Assists</t>
  </si>
  <si>
    <t>Age
(#)</t>
  </si>
  <si>
    <t>Exp.
(# yrs)</t>
  </si>
  <si>
    <t>G
(#)</t>
  </si>
  <si>
    <t>A
(#)</t>
  </si>
  <si>
    <t>Goals Allowed
(# Goals)</t>
  </si>
  <si>
    <t>G</t>
  </si>
  <si>
    <t>A</t>
  </si>
  <si>
    <t>B</t>
  </si>
  <si>
    <t>GT</t>
  </si>
  <si>
    <t>b</t>
  </si>
  <si>
    <t>Total PM Boarding
(mm:ss)</t>
  </si>
  <si>
    <t>Total PM Body Contact
(mm:ss)</t>
  </si>
  <si>
    <t>Goaltender Minutes Played
(mm:ss)</t>
  </si>
  <si>
    <r>
      <t xml:space="preserve">Birthdate
</t>
    </r>
    <r>
      <rPr>
        <b/>
        <sz val="8"/>
        <rFont val="Arial"/>
        <family val="2"/>
      </rPr>
      <t>(yyyy/mm/dd)</t>
    </r>
  </si>
  <si>
    <t># of Games played</t>
  </si>
  <si>
    <t>Forward</t>
  </si>
  <si>
    <t>League</t>
  </si>
  <si>
    <t>CBV-U16B-1</t>
  </si>
  <si>
    <t>012</t>
  </si>
  <si>
    <t>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</si>
</sst>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dd/yy"/>
    <numFmt numFmtId="166" formatCode="[hh]:mm"/>
    <numFmt numFmtId="167" formatCode="mm/dd/yyyy;@"/>
    <numFmt numFmtId="168" formatCode="yyyy/mm/dd;@"/>
  </numFmts>
  <fonts count="16" x14ac:knownFonts="1">
    <font>
      <sz val="10"/>
      <name val="Arial"/>
    </font>
    <font>
      <sz val="8"/>
      <name val="Arial"/>
      <family val="2"/>
    </font>
    <font>
      <b/>
      <sz val="10"/>
      <name val="Arial"/>
      <family val="2"/>
    </font>
    <font>
      <sz val="10"/>
      <name val="Arial"/>
      <family val="2"/>
    </font>
    <font>
      <b/>
      <sz val="8"/>
      <color indexed="81"/>
      <name val="Tahoma"/>
      <family val="2"/>
    </font>
    <font>
      <sz val="8"/>
      <color indexed="81"/>
      <name val="Tahoma"/>
      <family val="2"/>
    </font>
    <font>
      <b/>
      <u/>
      <sz val="12"/>
      <name val="Arial"/>
      <family val="2"/>
    </font>
    <font>
      <b/>
      <u/>
      <sz val="14"/>
      <name val="Arial"/>
      <family val="2"/>
    </font>
    <font>
      <sz val="9"/>
      <color indexed="81"/>
      <name val="Tahoma"/>
      <family val="2"/>
    </font>
    <font>
      <b/>
      <sz val="9"/>
      <color indexed="81"/>
      <name val="Tahoma"/>
      <family val="2"/>
    </font>
    <font>
      <b/>
      <sz val="12"/>
      <name val="Arial"/>
      <family val="2"/>
    </font>
    <font>
      <b/>
      <sz val="14"/>
      <name val="Arial"/>
      <family val="2"/>
    </font>
    <font>
      <b/>
      <sz val="8"/>
      <name val="Arial"/>
      <family val="2"/>
    </font>
    <font>
      <b/>
      <sz val="10"/>
      <color rgb="FFFF0000"/>
      <name val="Arial"/>
      <family val="2"/>
    </font>
    <font>
      <sz val="10"/>
      <color theme="0"/>
      <name val="Arial"/>
      <family val="2"/>
    </font>
    <font>
      <sz val="10"/>
      <name val="Arial"/>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s>
  <cellStyleXfs count="2">
    <xf numFmtId="0" fontId="0" fillId="0" borderId="0"/>
    <xf numFmtId="43" fontId="15" fillId="0" borderId="0" applyFont="0" applyFill="0" applyBorder="0" applyAlignment="0" applyProtection="0"/>
  </cellStyleXfs>
  <cellXfs count="193">
    <xf numFmtId="0" fontId="0" fillId="0" borderId="0" xfId="0"/>
    <xf numFmtId="0" fontId="0" fillId="0" borderId="0" xfId="0" applyAlignment="1">
      <alignment horizontal="center"/>
    </xf>
    <xf numFmtId="164" fontId="0" fillId="0" borderId="0" xfId="0" applyNumberFormat="1" applyAlignment="1">
      <alignment horizontal="center"/>
    </xf>
    <xf numFmtId="0" fontId="2" fillId="2" borderId="1" xfId="0" applyFont="1" applyFill="1" applyBorder="1"/>
    <xf numFmtId="0" fontId="2" fillId="2" borderId="2" xfId="0" applyFont="1" applyFill="1" applyBorder="1"/>
    <xf numFmtId="0" fontId="2" fillId="2" borderId="3" xfId="0" applyFont="1" applyFill="1" applyBorder="1"/>
    <xf numFmtId="0" fontId="0" fillId="0" borderId="0" xfId="0" applyFill="1"/>
    <xf numFmtId="0" fontId="0" fillId="0" borderId="0" xfId="0" applyFill="1" applyAlignment="1">
      <alignment horizontal="center"/>
    </xf>
    <xf numFmtId="164" fontId="0" fillId="0" borderId="0" xfId="0" applyNumberFormat="1" applyFill="1" applyAlignment="1">
      <alignment horizontal="center"/>
    </xf>
    <xf numFmtId="2" fontId="7" fillId="0" borderId="0" xfId="0" applyNumberFormat="1" applyFont="1" applyFill="1" applyAlignment="1">
      <alignment horizontal="center"/>
    </xf>
    <xf numFmtId="0" fontId="3" fillId="0" borderId="0" xfId="0" applyFont="1" applyFill="1"/>
    <xf numFmtId="0" fontId="0" fillId="0" borderId="0" xfId="0" applyFill="1" applyBorder="1"/>
    <xf numFmtId="0" fontId="3" fillId="0" borderId="0" xfId="0" applyFont="1" applyAlignment="1">
      <alignment vertical="center" wrapText="1"/>
    </xf>
    <xf numFmtId="0" fontId="2" fillId="2" borderId="4" xfId="0" applyFont="1" applyFill="1" applyBorder="1"/>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6"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0" xfId="0" applyFont="1" applyAlignment="1">
      <alignment horizontal="center" vertical="center"/>
    </xf>
    <xf numFmtId="0" fontId="13" fillId="0" borderId="0" xfId="0" applyFont="1" applyAlignment="1">
      <alignment horizontal="left" vertical="center" wrapText="1"/>
    </xf>
    <xf numFmtId="0" fontId="0" fillId="0" borderId="0" xfId="0" applyFill="1" applyBorder="1" applyAlignment="1">
      <alignment horizontal="center"/>
    </xf>
    <xf numFmtId="164" fontId="0" fillId="0" borderId="0" xfId="0" applyNumberFormat="1" applyFill="1" applyBorder="1" applyAlignment="1">
      <alignment horizontal="center"/>
    </xf>
    <xf numFmtId="1" fontId="0" fillId="0" borderId="0" xfId="0" applyNumberFormat="1" applyFill="1" applyBorder="1" applyAlignment="1">
      <alignment horizontal="center"/>
    </xf>
    <xf numFmtId="0" fontId="6" fillId="0" borderId="0" xfId="0" applyFont="1" applyFill="1" applyBorder="1" applyAlignment="1">
      <alignment horizontal="center"/>
    </xf>
    <xf numFmtId="2" fontId="6" fillId="0" borderId="0" xfId="0" applyNumberFormat="1" applyFont="1" applyFill="1" applyBorder="1" applyAlignment="1">
      <alignment horizontal="center"/>
    </xf>
    <xf numFmtId="0" fontId="3" fillId="0" borderId="0" xfId="0" applyFont="1" applyFill="1" applyBorder="1"/>
    <xf numFmtId="0" fontId="10" fillId="3" borderId="5" xfId="0" applyFont="1" applyFill="1" applyBorder="1" applyAlignment="1">
      <alignment horizontal="center"/>
    </xf>
    <xf numFmtId="0" fontId="3" fillId="0" borderId="0" xfId="0" applyFont="1" applyAlignment="1">
      <alignment horizontal="left" vertical="center" wrapText="1"/>
    </xf>
    <xf numFmtId="0" fontId="2" fillId="0"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Fill="1" applyBorder="1" applyAlignment="1">
      <alignment horizontal="center" vertical="center" wrapText="1"/>
    </xf>
    <xf numFmtId="1" fontId="0" fillId="3" borderId="2" xfId="0" applyNumberFormat="1" applyFill="1" applyBorder="1" applyAlignment="1">
      <alignment horizontal="center"/>
    </xf>
    <xf numFmtId="1" fontId="0" fillId="3" borderId="3" xfId="0" applyNumberFormat="1" applyFill="1" applyBorder="1" applyAlignment="1">
      <alignment horizontal="center"/>
    </xf>
    <xf numFmtId="0" fontId="10" fillId="3" borderId="2" xfId="0" applyFont="1" applyFill="1" applyBorder="1" applyAlignment="1">
      <alignment horizontal="center"/>
    </xf>
    <xf numFmtId="2" fontId="10" fillId="3" borderId="12" xfId="0" applyNumberFormat="1" applyFont="1" applyFill="1" applyBorder="1" applyAlignment="1">
      <alignment horizontal="center"/>
    </xf>
    <xf numFmtId="1" fontId="10" fillId="3" borderId="13" xfId="0" applyNumberFormat="1" applyFont="1" applyFill="1" applyBorder="1" applyAlignment="1">
      <alignment horizontal="center"/>
    </xf>
    <xf numFmtId="1" fontId="10" fillId="3" borderId="14" xfId="0" applyNumberFormat="1" applyFont="1" applyFill="1" applyBorder="1" applyAlignment="1">
      <alignment horizontal="center"/>
    </xf>
    <xf numFmtId="2" fontId="10" fillId="3" borderId="15" xfId="0" applyNumberFormat="1" applyFont="1" applyFill="1" applyBorder="1" applyAlignment="1">
      <alignment horizontal="center"/>
    </xf>
    <xf numFmtId="0" fontId="0" fillId="3" borderId="16" xfId="0" applyFill="1" applyBorder="1"/>
    <xf numFmtId="0" fontId="0" fillId="3" borderId="17" xfId="0" applyFill="1" applyBorder="1"/>
    <xf numFmtId="0" fontId="3" fillId="3" borderId="18" xfId="0" applyFont="1" applyFill="1" applyBorder="1"/>
    <xf numFmtId="1" fontId="0" fillId="3" borderId="19" xfId="0" applyNumberFormat="1" applyFill="1" applyBorder="1" applyAlignment="1">
      <alignment horizontal="center"/>
    </xf>
    <xf numFmtId="1" fontId="0" fillId="3" borderId="20" xfId="0" applyNumberFormat="1" applyFill="1" applyBorder="1" applyAlignment="1">
      <alignment horizontal="center"/>
    </xf>
    <xf numFmtId="1" fontId="0" fillId="3" borderId="21" xfId="0" applyNumberFormat="1" applyFill="1" applyBorder="1" applyAlignment="1">
      <alignment horizontal="center"/>
    </xf>
    <xf numFmtId="1" fontId="0" fillId="0" borderId="5" xfId="0" applyNumberFormat="1" applyBorder="1" applyAlignment="1" applyProtection="1">
      <alignment horizontal="center"/>
      <protection locked="0"/>
    </xf>
    <xf numFmtId="0" fontId="0" fillId="0" borderId="5" xfId="0" applyBorder="1" applyProtection="1">
      <protection locked="0"/>
    </xf>
    <xf numFmtId="0" fontId="0" fillId="0" borderId="6" xfId="0" applyBorder="1" applyAlignment="1" applyProtection="1">
      <alignment horizontal="center"/>
      <protection locked="0"/>
    </xf>
    <xf numFmtId="1" fontId="0" fillId="0" borderId="5" xfId="0" applyNumberFormat="1" applyFill="1" applyBorder="1" applyAlignment="1" applyProtection="1">
      <alignment horizontal="center"/>
      <protection locked="0"/>
    </xf>
    <xf numFmtId="0" fontId="0" fillId="0" borderId="5" xfId="0" applyFill="1" applyBorder="1" applyProtection="1">
      <protection locked="0"/>
    </xf>
    <xf numFmtId="0" fontId="0" fillId="0" borderId="6" xfId="0" applyFill="1" applyBorder="1" applyAlignment="1" applyProtection="1">
      <alignment horizontal="center"/>
      <protection locked="0"/>
    </xf>
    <xf numFmtId="0" fontId="3" fillId="0" borderId="5" xfId="0" applyFont="1" applyBorder="1" applyProtection="1">
      <protection locked="0"/>
    </xf>
    <xf numFmtId="0" fontId="0" fillId="0" borderId="5" xfId="0" applyFill="1" applyBorder="1" applyAlignment="1" applyProtection="1">
      <alignment horizontal="center"/>
      <protection locked="0"/>
    </xf>
    <xf numFmtId="16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4" fillId="0" borderId="0" xfId="0" applyFont="1" applyAlignment="1">
      <alignment horizontal="center"/>
    </xf>
    <xf numFmtId="0" fontId="14" fillId="0" borderId="0" xfId="0" applyFont="1" applyBorder="1"/>
    <xf numFmtId="164" fontId="14" fillId="0" borderId="0" xfId="0" applyNumberFormat="1" applyFont="1" applyBorder="1" applyAlignment="1">
      <alignment horizontal="center"/>
    </xf>
    <xf numFmtId="0" fontId="14" fillId="0" borderId="0" xfId="0" applyFont="1"/>
    <xf numFmtId="0" fontId="14" fillId="0" borderId="0" xfId="0" applyFont="1" applyAlignment="1">
      <alignment horizontal="center" wrapText="1"/>
    </xf>
    <xf numFmtId="0" fontId="0" fillId="0" borderId="22" xfId="0" applyBorder="1" applyProtection="1">
      <protection locked="0"/>
    </xf>
    <xf numFmtId="1" fontId="0" fillId="2" borderId="5" xfId="0" applyNumberFormat="1" applyFill="1" applyBorder="1" applyAlignment="1" applyProtection="1">
      <alignment horizontal="center"/>
      <protection locked="0"/>
    </xf>
    <xf numFmtId="0" fontId="0" fillId="0" borderId="22" xfId="0" applyFill="1" applyBorder="1" applyProtection="1">
      <protection locked="0"/>
    </xf>
    <xf numFmtId="0" fontId="0" fillId="0" borderId="0" xfId="0" applyFill="1" applyBorder="1" applyAlignment="1" applyProtection="1">
      <alignment horizontal="center"/>
      <protection locked="0"/>
    </xf>
    <xf numFmtId="0" fontId="0" fillId="0" borderId="0" xfId="0" applyFill="1" applyBorder="1" applyProtection="1">
      <protection locked="0"/>
    </xf>
    <xf numFmtId="164" fontId="0" fillId="0" borderId="0"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1" fontId="2" fillId="2" borderId="23" xfId="0" applyNumberFormat="1" applyFont="1" applyFill="1" applyBorder="1" applyAlignment="1" applyProtection="1">
      <alignment horizontal="center"/>
      <protection locked="0"/>
    </xf>
    <xf numFmtId="1" fontId="2" fillId="0" borderId="23" xfId="0" applyNumberFormat="1" applyFont="1" applyFill="1" applyBorder="1" applyAlignment="1" applyProtection="1">
      <alignment horizontal="center"/>
      <protection locked="0"/>
    </xf>
    <xf numFmtId="0" fontId="0" fillId="0" borderId="0" xfId="0" applyProtection="1">
      <protection locked="0"/>
    </xf>
    <xf numFmtId="2" fontId="0" fillId="0" borderId="5" xfId="0" applyNumberFormat="1" applyBorder="1" applyAlignment="1" applyProtection="1">
      <alignment horizontal="center"/>
      <protection locked="0"/>
    </xf>
    <xf numFmtId="2" fontId="0" fillId="0" borderId="5" xfId="0" applyNumberFormat="1" applyFill="1" applyBorder="1" applyAlignment="1" applyProtection="1">
      <alignment horizontal="center"/>
      <protection locked="0"/>
    </xf>
    <xf numFmtId="166" fontId="0" fillId="2" borderId="5" xfId="0" applyNumberFormat="1" applyFill="1" applyBorder="1" applyAlignment="1" applyProtection="1">
      <alignment horizontal="center"/>
      <protection locked="0"/>
    </xf>
    <xf numFmtId="166" fontId="0" fillId="0" borderId="5" xfId="0" applyNumberFormat="1" applyFill="1" applyBorder="1" applyAlignment="1" applyProtection="1">
      <alignment horizontal="center"/>
      <protection locked="0"/>
    </xf>
    <xf numFmtId="166" fontId="0" fillId="3" borderId="25" xfId="0" applyNumberFormat="1" applyFill="1" applyBorder="1" applyAlignment="1">
      <alignment horizontal="center"/>
    </xf>
    <xf numFmtId="166" fontId="0" fillId="3" borderId="17" xfId="0" applyNumberFormat="1" applyFill="1" applyBorder="1" applyAlignment="1">
      <alignment horizontal="center"/>
    </xf>
    <xf numFmtId="166" fontId="0" fillId="3" borderId="11" xfId="0" applyNumberFormat="1" applyFill="1" applyBorder="1" applyAlignment="1">
      <alignment horizontal="center"/>
    </xf>
    <xf numFmtId="0" fontId="2" fillId="0" borderId="0" xfId="0" applyFont="1" applyAlignment="1">
      <alignment horizontal="center" vertical="center" wrapText="1"/>
    </xf>
    <xf numFmtId="166" fontId="0" fillId="0" borderId="0" xfId="0" applyNumberFormat="1"/>
    <xf numFmtId="2" fontId="0" fillId="3" borderId="16" xfId="0" applyNumberFormat="1"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167" fontId="0" fillId="0" borderId="22" xfId="0" applyNumberFormat="1" applyBorder="1" applyProtection="1">
      <protection locked="0"/>
    </xf>
    <xf numFmtId="168" fontId="0" fillId="0" borderId="5" xfId="0" applyNumberFormat="1" applyBorder="1" applyAlignment="1" applyProtection="1">
      <alignment horizontal="center"/>
      <protection locked="0"/>
    </xf>
    <xf numFmtId="0" fontId="2" fillId="0" borderId="39"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2" fillId="0" borderId="33"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2" borderId="1" xfId="0" applyFont="1" applyFill="1" applyBorder="1" applyAlignment="1" applyProtection="1">
      <alignment horizontal="left"/>
      <protection locked="0"/>
    </xf>
    <xf numFmtId="0" fontId="2" fillId="2" borderId="28" xfId="0" applyFont="1" applyFill="1" applyBorder="1" applyAlignment="1" applyProtection="1">
      <alignment horizontal="left"/>
      <protection locked="0"/>
    </xf>
    <xf numFmtId="0" fontId="2" fillId="2" borderId="29"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2" fillId="3" borderId="25"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1" xfId="0" applyFont="1" applyFill="1" applyBorder="1" applyAlignment="1">
      <alignment horizontal="center" vertical="center" wrapText="1"/>
    </xf>
    <xf numFmtId="164" fontId="3" fillId="2" borderId="28" xfId="0" applyNumberFormat="1" applyFont="1"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30" xfId="0" applyFill="1" applyBorder="1" applyAlignment="1" applyProtection="1">
      <alignment horizontal="center"/>
      <protection locked="0"/>
    </xf>
    <xf numFmtId="164" fontId="3" fillId="2" borderId="5" xfId="0" applyNumberFormat="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3" fillId="2" borderId="35" xfId="0" applyNumberFormat="1" applyFont="1" applyFill="1" applyBorder="1" applyAlignment="1" applyProtection="1">
      <alignment horizontal="center"/>
      <protection locked="0"/>
    </xf>
    <xf numFmtId="0" fontId="0" fillId="2" borderId="35"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2" fillId="3" borderId="37" xfId="0" applyFont="1" applyFill="1" applyBorder="1" applyAlignment="1">
      <alignment horizontal="center" wrapText="1"/>
    </xf>
    <xf numFmtId="0" fontId="2" fillId="3" borderId="7" xfId="0" applyFont="1" applyFill="1" applyBorder="1" applyAlignment="1">
      <alignment horizontal="center" wrapText="1"/>
    </xf>
    <xf numFmtId="0" fontId="2" fillId="3" borderId="38" xfId="0" applyFont="1" applyFill="1" applyBorder="1" applyAlignment="1">
      <alignment horizontal="center" wrapText="1"/>
    </xf>
    <xf numFmtId="0" fontId="11" fillId="3" borderId="39"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34" xfId="0" applyFont="1" applyFill="1" applyBorder="1" applyAlignment="1">
      <alignment horizontal="center" vertical="center"/>
    </xf>
    <xf numFmtId="164" fontId="3" fillId="2" borderId="6" xfId="0" applyNumberFormat="1" applyFont="1" applyFill="1" applyBorder="1" applyAlignment="1" applyProtection="1">
      <alignment horizontal="center"/>
      <protection locked="0"/>
    </xf>
    <xf numFmtId="164" fontId="3" fillId="2" borderId="26" xfId="0" applyNumberFormat="1" applyFont="1" applyFill="1" applyBorder="1" applyAlignment="1" applyProtection="1">
      <alignment horizontal="center"/>
      <protection locked="0"/>
    </xf>
    <xf numFmtId="164" fontId="3" fillId="2" borderId="27" xfId="0" applyNumberFormat="1" applyFont="1" applyFill="1" applyBorder="1" applyAlignment="1" applyProtection="1">
      <alignment horizontal="center"/>
      <protection locked="0"/>
    </xf>
    <xf numFmtId="1" fontId="2" fillId="0" borderId="6" xfId="0" applyNumberFormat="1" applyFont="1" applyFill="1" applyBorder="1" applyAlignment="1" applyProtection="1">
      <alignment horizontal="center"/>
      <protection locked="0"/>
    </xf>
    <xf numFmtId="1" fontId="2" fillId="0" borderId="31" xfId="0" applyNumberFormat="1" applyFont="1" applyFill="1" applyBorder="1" applyAlignment="1" applyProtection="1">
      <alignment horizontal="center"/>
      <protection locked="0"/>
    </xf>
    <xf numFmtId="0" fontId="10" fillId="3" borderId="1" xfId="0" applyFont="1" applyFill="1" applyBorder="1" applyAlignment="1">
      <alignment horizontal="center"/>
    </xf>
    <xf numFmtId="0" fontId="10" fillId="3" borderId="28" xfId="0" applyFont="1" applyFill="1" applyBorder="1" applyAlignment="1">
      <alignment horizontal="center"/>
    </xf>
    <xf numFmtId="0" fontId="10" fillId="3" borderId="30" xfId="0" applyFont="1" applyFill="1" applyBorder="1" applyAlignment="1">
      <alignment horizontal="center"/>
    </xf>
    <xf numFmtId="1" fontId="2" fillId="2" borderId="6" xfId="0" applyNumberFormat="1" applyFont="1" applyFill="1" applyBorder="1" applyAlignment="1" applyProtection="1">
      <alignment horizontal="center"/>
      <protection locked="0"/>
    </xf>
    <xf numFmtId="1" fontId="2" fillId="2" borderId="31"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167" fontId="2" fillId="0" borderId="46" xfId="0" applyNumberFormat="1" applyFont="1" applyBorder="1" applyAlignment="1">
      <alignment horizontal="center" vertical="center"/>
    </xf>
    <xf numFmtId="0" fontId="2" fillId="2" borderId="25" xfId="0" applyFont="1" applyFill="1" applyBorder="1" applyAlignment="1" applyProtection="1">
      <alignment horizontal="left"/>
      <protection locked="0"/>
    </xf>
    <xf numFmtId="0" fontId="2" fillId="2" borderId="32" xfId="0" applyFont="1" applyFill="1" applyBorder="1" applyAlignment="1" applyProtection="1">
      <alignment horizontal="left"/>
      <protection locked="0"/>
    </xf>
    <xf numFmtId="0" fontId="0" fillId="0" borderId="5" xfId="0" applyBorder="1" applyAlignment="1" applyProtection="1">
      <alignment horizontal="center"/>
      <protection locked="0"/>
    </xf>
    <xf numFmtId="0" fontId="2" fillId="2" borderId="38" xfId="0" applyFont="1" applyFill="1" applyBorder="1" applyAlignment="1">
      <alignment horizontal="center" vertical="center" wrapText="1"/>
    </xf>
    <xf numFmtId="1" fontId="0" fillId="2" borderId="31" xfId="0" applyNumberFormat="1" applyFill="1" applyBorder="1" applyAlignment="1" applyProtection="1">
      <alignment horizontal="center"/>
      <protection locked="0"/>
    </xf>
    <xf numFmtId="167" fontId="2" fillId="0" borderId="0" xfId="0" applyNumberFormat="1" applyFont="1" applyBorder="1" applyAlignment="1">
      <alignment horizontal="center" vertical="center"/>
    </xf>
    <xf numFmtId="15" fontId="2" fillId="2" borderId="2" xfId="0" applyNumberFormat="1" applyFont="1" applyFill="1" applyBorder="1" applyAlignment="1" applyProtection="1">
      <alignment horizontal="left"/>
      <protection locked="0"/>
    </xf>
    <xf numFmtId="15" fontId="2" fillId="0" borderId="2" xfId="0" applyNumberFormat="1" applyFont="1" applyBorder="1" applyAlignment="1" applyProtection="1">
      <alignment horizontal="left"/>
      <protection locked="0"/>
    </xf>
    <xf numFmtId="0" fontId="2" fillId="2" borderId="5" xfId="0" applyFont="1" applyFill="1" applyBorder="1" applyAlignment="1" applyProtection="1">
      <protection locked="0"/>
    </xf>
    <xf numFmtId="0" fontId="2" fillId="2" borderId="6" xfId="0" applyFont="1" applyFill="1" applyBorder="1" applyAlignment="1" applyProtection="1">
      <protection locked="0"/>
    </xf>
    <xf numFmtId="0" fontId="2" fillId="2" borderId="12" xfId="0" applyFont="1" applyFill="1" applyBorder="1" applyAlignment="1" applyProtection="1">
      <protection locked="0"/>
    </xf>
    <xf numFmtId="0" fontId="2" fillId="0" borderId="5" xfId="0" applyFont="1" applyBorder="1" applyAlignment="1" applyProtection="1">
      <protection locked="0"/>
    </xf>
    <xf numFmtId="0" fontId="2" fillId="0" borderId="6" xfId="0" applyFont="1" applyBorder="1" applyAlignment="1" applyProtection="1">
      <protection locked="0"/>
    </xf>
    <xf numFmtId="0" fontId="2" fillId="0" borderId="12" xfId="0" applyFont="1" applyBorder="1" applyAlignment="1" applyProtection="1">
      <protection locked="0"/>
    </xf>
    <xf numFmtId="0" fontId="2" fillId="2" borderId="2" xfId="0" applyFont="1" applyFill="1" applyBorder="1" applyAlignment="1" applyProtection="1">
      <protection locked="0"/>
    </xf>
    <xf numFmtId="0" fontId="2" fillId="0" borderId="2" xfId="0" applyFont="1" applyBorder="1" applyAlignment="1" applyProtection="1">
      <protection locked="0"/>
    </xf>
    <xf numFmtId="49" fontId="3" fillId="2" borderId="2" xfId="1" applyNumberFormat="1" applyFont="1" applyFill="1" applyBorder="1" applyAlignment="1" applyProtection="1">
      <protection locked="0"/>
    </xf>
    <xf numFmtId="49" fontId="0" fillId="2" borderId="5" xfId="1" applyNumberFormat="1" applyFont="1" applyFill="1" applyBorder="1" applyAlignment="1" applyProtection="1">
      <protection locked="0"/>
    </xf>
    <xf numFmtId="49" fontId="0" fillId="2" borderId="6" xfId="1" applyNumberFormat="1" applyFont="1" applyFill="1" applyBorder="1" applyAlignment="1" applyProtection="1">
      <protection locked="0"/>
    </xf>
    <xf numFmtId="49" fontId="0" fillId="2" borderId="12" xfId="1" applyNumberFormat="1" applyFont="1" applyFill="1" applyBorder="1" applyAlignment="1" applyProtection="1">
      <protection locked="0"/>
    </xf>
    <xf numFmtId="49" fontId="3" fillId="0" borderId="2" xfId="1" applyNumberFormat="1" applyFont="1" applyFill="1" applyBorder="1" applyAlignment="1" applyProtection="1">
      <protection locked="0"/>
    </xf>
    <xf numFmtId="49" fontId="0" fillId="0" borderId="5" xfId="1" applyNumberFormat="1" applyFont="1" applyFill="1" applyBorder="1" applyAlignment="1" applyProtection="1">
      <protection locked="0"/>
    </xf>
    <xf numFmtId="49" fontId="0" fillId="0" borderId="6" xfId="1" applyNumberFormat="1" applyFont="1" applyFill="1" applyBorder="1" applyAlignment="1" applyProtection="1">
      <protection locked="0"/>
    </xf>
    <xf numFmtId="49" fontId="0" fillId="0" borderId="12" xfId="1" applyNumberFormat="1" applyFont="1" applyFill="1" applyBorder="1" applyAlignment="1" applyProtection="1">
      <protection locked="0"/>
    </xf>
    <xf numFmtId="0" fontId="2" fillId="2" borderId="19" xfId="0" applyFont="1" applyFill="1" applyBorder="1" applyAlignment="1" applyProtection="1">
      <protection locked="0"/>
    </xf>
    <xf numFmtId="0" fontId="2" fillId="2" borderId="26" xfId="0" applyFont="1" applyFill="1" applyBorder="1" applyAlignment="1" applyProtection="1">
      <protection locked="0"/>
    </xf>
    <xf numFmtId="0" fontId="2" fillId="2" borderId="27" xfId="0" applyFont="1" applyFill="1" applyBorder="1" applyAlignment="1" applyProtection="1">
      <protection locked="0"/>
    </xf>
    <xf numFmtId="0" fontId="2" fillId="0" borderId="19" xfId="0" applyFont="1" applyBorder="1" applyAlignment="1" applyProtection="1">
      <protection locked="0"/>
    </xf>
    <xf numFmtId="0" fontId="2" fillId="0" borderId="26" xfId="0" applyFont="1" applyBorder="1" applyAlignment="1" applyProtection="1">
      <protection locked="0"/>
    </xf>
    <xf numFmtId="0" fontId="2" fillId="0" borderId="27" xfId="0" applyFont="1" applyBorder="1" applyAlignment="1" applyProtection="1">
      <protection locked="0"/>
    </xf>
    <xf numFmtId="0" fontId="2" fillId="2" borderId="13" xfId="0" applyFont="1" applyFill="1" applyBorder="1" applyAlignment="1" applyProtection="1">
      <protection locked="0"/>
    </xf>
    <xf numFmtId="0" fontId="2" fillId="2" borderId="14" xfId="0" applyFont="1" applyFill="1" applyBorder="1" applyAlignment="1" applyProtection="1">
      <protection locked="0"/>
    </xf>
    <xf numFmtId="0" fontId="2" fillId="2" borderId="45" xfId="0" applyFont="1" applyFill="1" applyBorder="1" applyAlignment="1" applyProtection="1">
      <protection locked="0"/>
    </xf>
    <xf numFmtId="0" fontId="2" fillId="2" borderId="15" xfId="0" applyFont="1" applyFill="1" applyBorder="1" applyAlignment="1" applyProtection="1">
      <protection locked="0"/>
    </xf>
    <xf numFmtId="0" fontId="2" fillId="0" borderId="13" xfId="0" applyFont="1" applyBorder="1" applyAlignment="1" applyProtection="1">
      <protection locked="0"/>
    </xf>
    <xf numFmtId="0" fontId="2" fillId="0" borderId="14" xfId="0" applyFont="1" applyBorder="1" applyAlignment="1" applyProtection="1">
      <protection locked="0"/>
    </xf>
    <xf numFmtId="0" fontId="2" fillId="0" borderId="45" xfId="0" applyFont="1" applyBorder="1" applyAlignment="1" applyProtection="1">
      <protection locked="0"/>
    </xf>
    <xf numFmtId="0" fontId="2" fillId="0" borderId="15" xfId="0" applyFont="1" applyBorder="1" applyAlignment="1" applyProtection="1">
      <protection locked="0"/>
    </xf>
    <xf numFmtId="0" fontId="2" fillId="2" borderId="21" xfId="0" applyFont="1" applyFill="1" applyBorder="1" applyAlignment="1" applyProtection="1">
      <protection locked="0"/>
    </xf>
    <xf numFmtId="0" fontId="2" fillId="2" borderId="43" xfId="0" applyFont="1" applyFill="1" applyBorder="1" applyAlignment="1" applyProtection="1">
      <protection locked="0"/>
    </xf>
    <xf numFmtId="0" fontId="2" fillId="2" borderId="44" xfId="0" applyFont="1" applyFill="1" applyBorder="1" applyAlignment="1" applyProtection="1">
      <protection locked="0"/>
    </xf>
    <xf numFmtId="0" fontId="2" fillId="0" borderId="21" xfId="0" applyFont="1" applyBorder="1" applyAlignment="1" applyProtection="1">
      <protection locked="0"/>
    </xf>
    <xf numFmtId="0" fontId="2" fillId="0" borderId="43" xfId="0" applyFont="1" applyBorder="1" applyAlignment="1" applyProtection="1">
      <protection locked="0"/>
    </xf>
    <xf numFmtId="0" fontId="2" fillId="0" borderId="44" xfId="0" applyFont="1" applyBorder="1" applyAlignment="1" applyProtection="1">
      <protection locked="0"/>
    </xf>
    <xf numFmtId="0" fontId="2" fillId="3" borderId="39" xfId="0" applyFont="1" applyFill="1" applyBorder="1" applyAlignment="1">
      <alignment horizontal="center" vertical="center" wrapText="1"/>
    </xf>
    <xf numFmtId="0" fontId="2" fillId="3" borderId="42" xfId="0" applyFont="1" applyFill="1" applyBorder="1" applyAlignment="1">
      <alignment horizontal="center" vertical="center" wrapText="1"/>
    </xf>
    <xf numFmtId="1" fontId="0" fillId="3" borderId="47" xfId="0" applyNumberFormat="1" applyFill="1" applyBorder="1" applyAlignment="1">
      <alignment horizontal="center"/>
    </xf>
    <xf numFmtId="1" fontId="0" fillId="3" borderId="26" xfId="0" applyNumberFormat="1" applyFill="1" applyBorder="1" applyAlignment="1">
      <alignment horizontal="center"/>
    </xf>
    <xf numFmtId="1" fontId="0" fillId="3" borderId="43" xfId="0" applyNumberFormat="1" applyFill="1" applyBorder="1" applyAlignment="1">
      <alignment horizontal="center"/>
    </xf>
    <xf numFmtId="0" fontId="2" fillId="3" borderId="24" xfId="0" applyFont="1" applyFill="1" applyBorder="1" applyAlignment="1">
      <alignment horizontal="center" wrapText="1"/>
    </xf>
    <xf numFmtId="166" fontId="3" fillId="2" borderId="5" xfId="0" applyNumberFormat="1" applyFont="1" applyFill="1" applyBorder="1" applyAlignment="1" applyProtection="1">
      <alignment horizontal="center"/>
      <protection locked="0"/>
    </xf>
    <xf numFmtId="166" fontId="3" fillId="0" borderId="5" xfId="0" applyNumberFormat="1" applyFont="1" applyFill="1" applyBorder="1" applyAlignment="1" applyProtection="1">
      <alignment horizont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67234</xdr:colOff>
      <xdr:row>0</xdr:row>
      <xdr:rowOff>177611</xdr:rowOff>
    </xdr:from>
    <xdr:to>
      <xdr:col>7</xdr:col>
      <xdr:colOff>819150</xdr:colOff>
      <xdr:row>1</xdr:row>
      <xdr:rowOff>104761</xdr:rowOff>
    </xdr:to>
    <xdr:sp macro="" textlink="">
      <xdr:nvSpPr>
        <xdr:cNvPr id="2" name="TextBox 1">
          <a:extLst>
            <a:ext uri="{FF2B5EF4-FFF2-40B4-BE49-F238E27FC236}">
              <a16:creationId xmlns:a16="http://schemas.microsoft.com/office/drawing/2014/main" id="{89A6EC2C-5DDC-4CE2-9D5A-5F6806CE0753}"/>
            </a:ext>
          </a:extLst>
        </xdr:cNvPr>
        <xdr:cNvSpPr txBox="1"/>
      </xdr:nvSpPr>
      <xdr:spPr>
        <a:xfrm>
          <a:off x="67234" y="168086"/>
          <a:ext cx="6085916" cy="4346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rgbClr val="FF0000"/>
              </a:solidFill>
            </a:rPr>
            <a:t>How to Complete This Form:  </a:t>
          </a:r>
        </a:p>
        <a:p>
          <a:endParaRPr lang="en-CA" sz="1100" b="1"/>
        </a:p>
        <a:p>
          <a:r>
            <a:rPr lang="en-CA" sz="1100" b="1">
              <a:solidFill>
                <a:schemeClr val="tx2"/>
              </a:solidFill>
            </a:rPr>
            <a:t>1. DO NOT MODIFY</a:t>
          </a:r>
          <a:r>
            <a:rPr lang="en-CA" sz="1100" b="1" baseline="0">
              <a:solidFill>
                <a:schemeClr val="tx2"/>
              </a:solidFill>
            </a:rPr>
            <a:t> this spreadsheet in any way other than entering data in the cells</a:t>
          </a:r>
        </a:p>
        <a:p>
          <a:endParaRPr lang="en-CA" sz="1100" b="1">
            <a:solidFill>
              <a:schemeClr val="tx2"/>
            </a:solidFill>
            <a:effectLst/>
            <a:latin typeface="+mn-lt"/>
            <a:ea typeface="+mn-ea"/>
            <a:cs typeface="+mn-cs"/>
          </a:endParaRPr>
        </a:p>
        <a:p>
          <a:r>
            <a:rPr lang="en-CA" sz="1100" b="1">
              <a:solidFill>
                <a:schemeClr val="tx2"/>
              </a:solidFill>
              <a:effectLst/>
              <a:latin typeface="+mn-lt"/>
              <a:ea typeface="+mn-ea"/>
              <a:cs typeface="+mn-cs"/>
            </a:rPr>
            <a:t>2. DO NOT enter any data or modify the formulas in the yellow cells.</a:t>
          </a:r>
        </a:p>
        <a:p>
          <a:endParaRPr lang="en-CA" sz="1100" b="1">
            <a:solidFill>
              <a:schemeClr val="tx2"/>
            </a:solidFill>
            <a:effectLst/>
            <a:latin typeface="+mn-lt"/>
            <a:ea typeface="+mn-ea"/>
            <a:cs typeface="+mn-cs"/>
          </a:endParaRPr>
        </a:p>
        <a:p>
          <a:r>
            <a:rPr lang="en-CA" sz="1100" b="1">
              <a:solidFill>
                <a:schemeClr val="tx2"/>
              </a:solidFill>
              <a:effectLst/>
              <a:latin typeface="+mn-lt"/>
              <a:ea typeface="+mn-ea"/>
              <a:cs typeface="+mn-cs"/>
            </a:rPr>
            <a:t>3. If the team has more than 18 players, contact the Ringette Alberta office. </a:t>
          </a:r>
          <a:endParaRPr lang="en-CA" b="1">
            <a:solidFill>
              <a:schemeClr val="tx2"/>
            </a:solidFill>
            <a:effectLst/>
          </a:endParaRPr>
        </a:p>
        <a:p>
          <a:endParaRPr lang="en-CA" sz="1100" b="1">
            <a:solidFill>
              <a:schemeClr val="tx2"/>
            </a:solidFill>
            <a:effectLst/>
            <a:latin typeface="+mn-lt"/>
            <a:ea typeface="+mn-ea"/>
            <a:cs typeface="+mn-cs"/>
          </a:endParaRPr>
        </a:p>
        <a:p>
          <a:r>
            <a:rPr lang="en-CA" sz="1100" b="1">
              <a:solidFill>
                <a:schemeClr val="tx2"/>
              </a:solidFill>
              <a:effectLst/>
              <a:latin typeface="+mn-lt"/>
              <a:ea typeface="+mn-ea"/>
              <a:cs typeface="+mn-cs"/>
            </a:rPr>
            <a:t>4. If the team has played more than 20 games, contact the Ringette Alberta office.</a:t>
          </a:r>
          <a:endParaRPr lang="en-CA" b="1">
            <a:solidFill>
              <a:schemeClr val="tx2"/>
            </a:solidFill>
            <a:effectLst/>
          </a:endParaRPr>
        </a:p>
        <a:p>
          <a:endParaRPr lang="en-CA" sz="1100" b="1" baseline="0">
            <a:solidFill>
              <a:schemeClr val="tx2"/>
            </a:solidFill>
          </a:endParaRPr>
        </a:p>
        <a:p>
          <a:r>
            <a:rPr lang="en-CA" sz="1100" b="1" baseline="0">
              <a:solidFill>
                <a:schemeClr val="tx2"/>
              </a:solidFill>
            </a:rPr>
            <a:t>5.</a:t>
          </a:r>
          <a:r>
            <a:rPr lang="en-CA" sz="1100" b="1">
              <a:solidFill>
                <a:schemeClr val="tx2"/>
              </a:solidFill>
            </a:rPr>
            <a:t> Include</a:t>
          </a:r>
          <a:r>
            <a:rPr lang="en-CA" sz="1100" b="1" baseline="0">
              <a:solidFill>
                <a:schemeClr val="tx2"/>
              </a:solidFill>
            </a:rPr>
            <a:t> ALL games (league / exhibition / tournament) up to and including December 15th of the current season.</a:t>
          </a:r>
        </a:p>
        <a:p>
          <a:endParaRPr lang="en-CA" sz="1100" b="1" baseline="0">
            <a:solidFill>
              <a:schemeClr val="tx2"/>
            </a:solidFill>
          </a:endParaRPr>
        </a:p>
        <a:p>
          <a:r>
            <a:rPr lang="en-CA" sz="1100" b="1" baseline="0">
              <a:solidFill>
                <a:schemeClr val="tx2"/>
              </a:solidFill>
            </a:rPr>
            <a:t>6. </a:t>
          </a:r>
          <a:r>
            <a:rPr lang="en-CA" sz="1100" b="1">
              <a:solidFill>
                <a:schemeClr val="tx2"/>
              </a:solidFill>
            </a:rPr>
            <a:t>The team or individuial (depending</a:t>
          </a:r>
          <a:r>
            <a:rPr lang="en-CA" sz="1100" b="1" baseline="0">
              <a:solidFill>
                <a:schemeClr val="tx2"/>
              </a:solidFill>
            </a:rPr>
            <a:t> on the nature of the request) </a:t>
          </a:r>
          <a:r>
            <a:rPr lang="en-CA" sz="1100" b="1">
              <a:solidFill>
                <a:schemeClr val="tx2"/>
              </a:solidFill>
            </a:rPr>
            <a:t>MUST have played six (6) games or more for this team in order for the request to be considered.  Total # of Games Played (column</a:t>
          </a:r>
          <a:r>
            <a:rPr lang="en-CA" sz="1100" b="1" baseline="0">
              <a:solidFill>
                <a:schemeClr val="tx2"/>
              </a:solidFill>
            </a:rPr>
            <a:t> G) MUST be entered in order for the form to calculate correctly.</a:t>
          </a:r>
          <a:endParaRPr lang="en-CA" sz="1100" b="1">
            <a:solidFill>
              <a:schemeClr val="tx2"/>
            </a:solidFill>
          </a:endParaRPr>
        </a:p>
        <a:p>
          <a:endParaRPr lang="en-CA" sz="1100" b="1">
            <a:solidFill>
              <a:schemeClr val="tx2"/>
            </a:solidFill>
          </a:endParaRPr>
        </a:p>
        <a:p>
          <a:r>
            <a:rPr lang="en-CA" sz="1100" b="1">
              <a:solidFill>
                <a:schemeClr val="tx2"/>
              </a:solidFill>
            </a:rPr>
            <a:t>7. For </a:t>
          </a:r>
          <a:r>
            <a:rPr lang="en-CA" sz="1100" b="1" u="sng">
              <a:solidFill>
                <a:schemeClr val="tx2"/>
              </a:solidFill>
            </a:rPr>
            <a:t>al</a:t>
          </a:r>
          <a:r>
            <a:rPr lang="en-CA" sz="1100" b="1" u="sng" baseline="0">
              <a:solidFill>
                <a:schemeClr val="tx2"/>
              </a:solidFill>
            </a:rPr>
            <a:t>l requests types other than retreats or advances</a:t>
          </a:r>
          <a:r>
            <a:rPr lang="en-CA" sz="1100" b="1">
              <a:solidFill>
                <a:schemeClr val="tx2"/>
              </a:solidFill>
            </a:rPr>
            <a:t>, list the player(s) in question in the first row(s).</a:t>
          </a:r>
        </a:p>
        <a:p>
          <a:endParaRPr lang="en-CA" sz="1100" b="1">
            <a:solidFill>
              <a:schemeClr val="tx2"/>
            </a:solidFill>
          </a:endParaRPr>
        </a:p>
        <a:p>
          <a:r>
            <a:rPr lang="en-CA" sz="1100" b="1">
              <a:solidFill>
                <a:schemeClr val="tx2"/>
              </a:solidFill>
            </a:rPr>
            <a:t>8. For requests</a:t>
          </a:r>
          <a:r>
            <a:rPr lang="en-CA" sz="1100" b="1" baseline="0">
              <a:solidFill>
                <a:schemeClr val="tx2"/>
              </a:solidFill>
            </a:rPr>
            <a:t> involving goaltenders, inclulde the total minutes and seconds individuals on the team played goal for the game in question.  Leave blank for any players who did not play in goal in that game.</a:t>
          </a:r>
          <a:r>
            <a:rPr lang="en-CA" sz="1100" b="1">
              <a:solidFill>
                <a:schemeClr val="tx2"/>
              </a:solidFill>
            </a:rPr>
            <a:t>  Use mm:ss format ONLY.</a:t>
          </a:r>
        </a:p>
        <a:p>
          <a:endParaRPr lang="en-CA" sz="1100" b="1">
            <a:solidFill>
              <a:schemeClr val="tx2"/>
            </a:solidFill>
          </a:endParaRPr>
        </a:p>
        <a:p>
          <a:r>
            <a:rPr lang="en-CA" sz="1100" b="1">
              <a:solidFill>
                <a:schemeClr val="tx2"/>
              </a:solidFill>
            </a:rPr>
            <a:t>9. Hover your mouse over the cells with the red triangle for additional information on what to include.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J31"/>
  <sheetViews>
    <sheetView tabSelected="1" topLeftCell="A4" zoomScale="85" zoomScaleNormal="85" zoomScaleSheetLayoutView="75" workbookViewId="0">
      <pane xSplit="8" topLeftCell="I1" activePane="topRight" state="frozen"/>
      <selection pane="topRight" activeCell="B9" sqref="B9"/>
    </sheetView>
  </sheetViews>
  <sheetFormatPr defaultRowHeight="12.75" x14ac:dyDescent="0.2"/>
  <cols>
    <col min="1" max="1" width="9" style="1" bestFit="1" customWidth="1"/>
    <col min="2" max="2" width="37" customWidth="1"/>
    <col min="3" max="3" width="13.28515625" style="2" customWidth="1"/>
    <col min="4" max="4" width="5.85546875" style="1" bestFit="1" customWidth="1"/>
    <col min="5" max="5" width="6" style="1" bestFit="1" customWidth="1"/>
    <col min="6" max="6" width="10.7109375" style="1" bestFit="1" customWidth="1"/>
    <col min="7" max="7" width="10.7109375" style="1" customWidth="1"/>
    <col min="8" max="8" width="12.85546875" bestFit="1" customWidth="1"/>
    <col min="9" max="9" width="6" style="1" customWidth="1"/>
    <col min="10" max="10" width="6.42578125" style="1" customWidth="1"/>
    <col min="11" max="11" width="12.140625" style="1" customWidth="1"/>
    <col min="12" max="14" width="12.85546875" style="1" customWidth="1"/>
    <col min="15" max="15" width="6" style="1" customWidth="1"/>
    <col min="16" max="16" width="6.140625" style="1" customWidth="1"/>
    <col min="17" max="17" width="11.5703125" style="1" bestFit="1" customWidth="1"/>
    <col min="18" max="18" width="11" style="1" customWidth="1"/>
    <col min="19" max="20" width="12.85546875" style="1" customWidth="1"/>
    <col min="21" max="21" width="5.85546875" style="1" customWidth="1"/>
    <col min="22" max="22" width="6.5703125" style="1" customWidth="1"/>
    <col min="23" max="23" width="11.5703125" style="1" bestFit="1" customWidth="1"/>
    <col min="24" max="24" width="11.7109375" style="1" customWidth="1"/>
    <col min="25" max="26" width="12.85546875" style="1" customWidth="1"/>
    <col min="27" max="27" width="7.140625" style="1" customWidth="1"/>
    <col min="28" max="28" width="6.42578125" style="1" customWidth="1"/>
    <col min="29" max="29" width="15.28515625" style="1" customWidth="1"/>
    <col min="30" max="30" width="11.42578125" style="1" customWidth="1"/>
    <col min="31" max="32" width="12.85546875" style="1" customWidth="1"/>
    <col min="33" max="33" width="5.85546875" style="1" customWidth="1"/>
    <col min="34" max="34" width="6.85546875" style="1" customWidth="1"/>
    <col min="35" max="35" width="15.42578125" style="1" customWidth="1"/>
    <col min="36" max="36" width="12.28515625" style="1" customWidth="1"/>
    <col min="37" max="38" width="12.85546875" style="1" customWidth="1"/>
    <col min="39" max="39" width="7.5703125" style="1" customWidth="1"/>
    <col min="40" max="40" width="6.7109375" style="1" customWidth="1"/>
    <col min="41" max="41" width="12.5703125" style="1" customWidth="1"/>
    <col min="42" max="42" width="11" style="1" customWidth="1"/>
    <col min="43" max="44" width="12.85546875" style="1" customWidth="1"/>
    <col min="45" max="45" width="6.140625" style="1" customWidth="1"/>
    <col min="46" max="46" width="6.28515625" style="1" customWidth="1"/>
    <col min="47" max="47" width="11.5703125" style="1" bestFit="1" customWidth="1"/>
    <col min="48" max="48" width="12.28515625" style="1" customWidth="1"/>
    <col min="49" max="50" width="12.85546875" style="1" customWidth="1"/>
    <col min="51" max="51" width="7.28515625" style="1" customWidth="1"/>
    <col min="52" max="52" width="6.140625" style="1" customWidth="1"/>
    <col min="53" max="53" width="12.140625" style="1" customWidth="1"/>
    <col min="54" max="54" width="12.7109375" style="1" customWidth="1"/>
    <col min="55" max="56" width="12.85546875" style="1" customWidth="1"/>
    <col min="57" max="57" width="6.28515625" style="1" customWidth="1"/>
    <col min="58" max="58" width="6.5703125" style="1" customWidth="1"/>
    <col min="59" max="59" width="12.42578125" style="1" customWidth="1"/>
    <col min="60" max="60" width="11.42578125" style="1" customWidth="1"/>
    <col min="61" max="62" width="12.85546875" style="1" customWidth="1"/>
    <col min="63" max="63" width="6.28515625" style="1" customWidth="1"/>
    <col min="64" max="64" width="7.28515625" style="1" customWidth="1"/>
    <col min="65" max="66" width="11.7109375" style="1" customWidth="1"/>
    <col min="67" max="68" width="12.85546875" style="1" customWidth="1"/>
    <col min="69" max="69" width="6" style="1" customWidth="1"/>
    <col min="70" max="70" width="6.7109375" style="1" customWidth="1"/>
    <col min="71" max="71" width="11.7109375" style="1" customWidth="1"/>
    <col min="72" max="72" width="12.140625" style="1" customWidth="1"/>
    <col min="73" max="74" width="12.85546875" style="1" customWidth="1"/>
    <col min="75" max="75" width="6.85546875" style="1" customWidth="1"/>
    <col min="76" max="76" width="6.140625" style="1" customWidth="1"/>
    <col min="77" max="77" width="11.7109375" style="1" customWidth="1"/>
    <col min="78" max="78" width="12" style="1" customWidth="1"/>
    <col min="79" max="80" width="12.85546875" style="1" customWidth="1"/>
    <col min="81" max="81" width="7.28515625" style="1" customWidth="1"/>
    <col min="82" max="82" width="6.7109375" style="1" customWidth="1"/>
    <col min="83" max="83" width="10.85546875" style="1" customWidth="1"/>
    <col min="84" max="84" width="10.28515625" style="1" customWidth="1"/>
    <col min="85" max="86" width="12.85546875" style="1" customWidth="1"/>
    <col min="87" max="87" width="7.7109375" style="1" customWidth="1"/>
    <col min="88" max="88" width="6" style="1" customWidth="1"/>
    <col min="89" max="90" width="10.85546875" style="1" customWidth="1"/>
    <col min="91" max="92" width="12.85546875" style="1" customWidth="1"/>
    <col min="93" max="93" width="6.7109375" style="1" customWidth="1"/>
    <col min="94" max="94" width="6.5703125" style="1" customWidth="1"/>
    <col min="95" max="95" width="11.7109375" style="1" customWidth="1"/>
    <col min="96" max="96" width="11.140625" style="1" customWidth="1"/>
    <col min="97" max="98" width="12.85546875" style="1" customWidth="1"/>
    <col min="99" max="99" width="7.140625" style="1" customWidth="1"/>
    <col min="100" max="100" width="7" style="1" customWidth="1"/>
    <col min="101" max="101" width="11.28515625" style="1" customWidth="1"/>
    <col min="102" max="102" width="18.5703125" style="1" bestFit="1" customWidth="1"/>
    <col min="103" max="104" width="12.85546875" style="1" customWidth="1"/>
    <col min="105" max="105" width="6.140625" style="1" customWidth="1"/>
    <col min="106" max="106" width="6.5703125" style="1" customWidth="1"/>
    <col min="107" max="108" width="11.5703125" style="1" customWidth="1"/>
    <col min="109" max="110" width="12.85546875" style="1" customWidth="1"/>
    <col min="111" max="111" width="6.140625" style="1" customWidth="1"/>
    <col min="112" max="112" width="7.28515625" style="1" customWidth="1"/>
    <col min="113" max="113" width="11.28515625" style="1" customWidth="1"/>
    <col min="114" max="114" width="11.140625" style="1" customWidth="1"/>
    <col min="115" max="116" width="12.85546875" style="1" customWidth="1"/>
    <col min="117" max="118" width="6.7109375" style="1" customWidth="1"/>
    <col min="119" max="119" width="11.140625" style="1" customWidth="1"/>
    <col min="120" max="120" width="11.28515625" style="1" customWidth="1"/>
    <col min="121" max="122" width="12.85546875" style="1" customWidth="1"/>
    <col min="123" max="123" width="6.85546875" style="1" customWidth="1"/>
    <col min="124" max="124" width="6.7109375" style="1" customWidth="1"/>
    <col min="125" max="125" width="12.140625" style="1" customWidth="1"/>
    <col min="126" max="126" width="12" style="1" customWidth="1"/>
    <col min="127" max="128" width="12.85546875" style="1" customWidth="1"/>
    <col min="129" max="129" width="11" bestFit="1" customWidth="1"/>
    <col min="130" max="130" width="9.7109375" bestFit="1" customWidth="1"/>
    <col min="131" max="131" width="18.85546875" bestFit="1" customWidth="1"/>
    <col min="132" max="132" width="13.5703125" bestFit="1" customWidth="1"/>
    <col min="133" max="133" width="13.42578125" style="1" customWidth="1"/>
    <col min="134" max="134" width="12" customWidth="1"/>
    <col min="135" max="135" width="12.85546875" customWidth="1"/>
    <col min="136" max="136" width="10.5703125" customWidth="1"/>
    <col min="137" max="137" width="29.42578125" customWidth="1"/>
    <col min="138" max="138" width="8.5703125" bestFit="1" customWidth="1"/>
  </cols>
  <sheetData>
    <row r="1" spans="1:140" ht="361.5" customHeight="1" x14ac:dyDescent="0.2">
      <c r="A1" s="20"/>
      <c r="B1" s="20"/>
      <c r="C1" s="20"/>
      <c r="D1" s="20"/>
      <c r="E1" s="20"/>
      <c r="F1" s="20"/>
      <c r="G1" s="20"/>
      <c r="H1" s="28"/>
      <c r="I1" s="12"/>
      <c r="J1" s="12"/>
      <c r="K1" s="12"/>
      <c r="L1" s="12"/>
      <c r="M1" s="12"/>
      <c r="N1" s="12"/>
      <c r="S1" s="12"/>
      <c r="T1" s="12"/>
      <c r="Y1" s="12"/>
      <c r="Z1" s="12"/>
      <c r="AE1" s="12"/>
      <c r="AF1" s="12"/>
      <c r="AK1" s="12"/>
      <c r="AL1" s="12"/>
      <c r="AQ1" s="12"/>
      <c r="AR1" s="12"/>
      <c r="AW1" s="12"/>
      <c r="AX1" s="12"/>
      <c r="BC1" s="12"/>
      <c r="BD1" s="12"/>
      <c r="BI1" s="12"/>
      <c r="BJ1" s="12"/>
      <c r="BO1" s="12"/>
      <c r="BP1" s="12"/>
      <c r="BU1" s="12"/>
      <c r="BV1" s="12"/>
      <c r="CA1" s="12"/>
      <c r="CB1" s="12"/>
      <c r="CG1" s="12"/>
      <c r="CH1" s="12"/>
      <c r="CM1" s="12"/>
      <c r="CN1" s="12"/>
      <c r="CS1" s="12"/>
      <c r="CT1" s="12"/>
      <c r="CY1" s="12"/>
      <c r="CZ1" s="12"/>
      <c r="DE1" s="12"/>
      <c r="DF1" s="12"/>
      <c r="DK1" s="12"/>
      <c r="DL1" s="12"/>
      <c r="DQ1" s="12"/>
      <c r="DR1" s="12"/>
      <c r="DW1" s="12"/>
      <c r="DX1" s="12"/>
    </row>
    <row r="2" spans="1:140" s="60" customFormat="1" ht="13.5" thickBot="1" x14ac:dyDescent="0.25">
      <c r="A2" s="57"/>
      <c r="B2" s="58"/>
      <c r="C2" s="59"/>
      <c r="D2" s="57"/>
      <c r="E2" s="57"/>
      <c r="F2" s="57"/>
      <c r="G2" s="57"/>
      <c r="I2" s="57" t="s">
        <v>53</v>
      </c>
      <c r="J2" s="61" t="s">
        <v>54</v>
      </c>
      <c r="K2" s="57" t="s">
        <v>55</v>
      </c>
      <c r="L2" s="57" t="s">
        <v>55</v>
      </c>
      <c r="M2" s="57" t="s">
        <v>37</v>
      </c>
      <c r="N2" s="57" t="s">
        <v>56</v>
      </c>
      <c r="O2" s="57" t="s">
        <v>53</v>
      </c>
      <c r="P2" s="61" t="s">
        <v>54</v>
      </c>
      <c r="Q2" s="57" t="s">
        <v>55</v>
      </c>
      <c r="R2" s="57" t="s">
        <v>55</v>
      </c>
      <c r="S2" s="57" t="s">
        <v>37</v>
      </c>
      <c r="T2" s="57" t="s">
        <v>56</v>
      </c>
      <c r="U2" s="57" t="s">
        <v>53</v>
      </c>
      <c r="V2" s="61" t="s">
        <v>54</v>
      </c>
      <c r="W2" s="57" t="s">
        <v>55</v>
      </c>
      <c r="X2" s="57" t="s">
        <v>55</v>
      </c>
      <c r="Y2" s="57" t="s">
        <v>37</v>
      </c>
      <c r="Z2" s="57" t="s">
        <v>56</v>
      </c>
      <c r="AA2" s="57" t="s">
        <v>53</v>
      </c>
      <c r="AB2" s="61" t="s">
        <v>54</v>
      </c>
      <c r="AC2" s="57" t="s">
        <v>55</v>
      </c>
      <c r="AD2" s="57" t="s">
        <v>55</v>
      </c>
      <c r="AE2" s="57" t="s">
        <v>37</v>
      </c>
      <c r="AF2" s="57" t="s">
        <v>56</v>
      </c>
      <c r="AG2" s="57" t="s">
        <v>53</v>
      </c>
      <c r="AH2" s="61" t="s">
        <v>54</v>
      </c>
      <c r="AI2" s="57" t="s">
        <v>55</v>
      </c>
      <c r="AJ2" s="57" t="s">
        <v>55</v>
      </c>
      <c r="AK2" s="57" t="s">
        <v>37</v>
      </c>
      <c r="AL2" s="57" t="s">
        <v>56</v>
      </c>
      <c r="AM2" s="57" t="s">
        <v>53</v>
      </c>
      <c r="AN2" s="61" t="s">
        <v>54</v>
      </c>
      <c r="AO2" s="57" t="s">
        <v>55</v>
      </c>
      <c r="AP2" s="57" t="s">
        <v>55</v>
      </c>
      <c r="AQ2" s="57" t="s">
        <v>37</v>
      </c>
      <c r="AR2" s="57" t="s">
        <v>56</v>
      </c>
      <c r="AS2" s="57" t="s">
        <v>53</v>
      </c>
      <c r="AT2" s="61" t="s">
        <v>54</v>
      </c>
      <c r="AU2" s="57" t="s">
        <v>55</v>
      </c>
      <c r="AV2" s="57" t="s">
        <v>55</v>
      </c>
      <c r="AW2" s="57" t="s">
        <v>37</v>
      </c>
      <c r="AX2" s="57" t="s">
        <v>56</v>
      </c>
      <c r="AY2" s="57" t="s">
        <v>53</v>
      </c>
      <c r="AZ2" s="61" t="s">
        <v>54</v>
      </c>
      <c r="BA2" s="57" t="s">
        <v>55</v>
      </c>
      <c r="BB2" s="57" t="s">
        <v>55</v>
      </c>
      <c r="BC2" s="57" t="s">
        <v>37</v>
      </c>
      <c r="BD2" s="57" t="s">
        <v>56</v>
      </c>
      <c r="BE2" s="57" t="s">
        <v>53</v>
      </c>
      <c r="BF2" s="61" t="s">
        <v>54</v>
      </c>
      <c r="BG2" s="57" t="s">
        <v>55</v>
      </c>
      <c r="BH2" s="57" t="s">
        <v>55</v>
      </c>
      <c r="BI2" s="57" t="s">
        <v>37</v>
      </c>
      <c r="BJ2" s="57" t="s">
        <v>56</v>
      </c>
      <c r="BK2" s="57" t="s">
        <v>53</v>
      </c>
      <c r="BL2" s="61" t="s">
        <v>54</v>
      </c>
      <c r="BM2" s="57" t="s">
        <v>55</v>
      </c>
      <c r="BN2" s="57" t="s">
        <v>55</v>
      </c>
      <c r="BO2" s="57" t="s">
        <v>37</v>
      </c>
      <c r="BP2" s="57" t="s">
        <v>56</v>
      </c>
      <c r="BQ2" s="57" t="s">
        <v>53</v>
      </c>
      <c r="BR2" s="61" t="s">
        <v>54</v>
      </c>
      <c r="BS2" s="57" t="s">
        <v>55</v>
      </c>
      <c r="BT2" s="57" t="s">
        <v>55</v>
      </c>
      <c r="BU2" s="57" t="s">
        <v>37</v>
      </c>
      <c r="BV2" s="57" t="s">
        <v>56</v>
      </c>
      <c r="BW2" s="57" t="s">
        <v>53</v>
      </c>
      <c r="BX2" s="61" t="s">
        <v>54</v>
      </c>
      <c r="BY2" s="57" t="s">
        <v>55</v>
      </c>
      <c r="BZ2" s="57" t="s">
        <v>55</v>
      </c>
      <c r="CA2" s="57" t="s">
        <v>37</v>
      </c>
      <c r="CB2" s="57" t="s">
        <v>56</v>
      </c>
      <c r="CC2" s="57" t="s">
        <v>53</v>
      </c>
      <c r="CD2" s="61" t="s">
        <v>54</v>
      </c>
      <c r="CE2" s="57" t="s">
        <v>55</v>
      </c>
      <c r="CF2" s="57" t="s">
        <v>55</v>
      </c>
      <c r="CG2" s="57" t="s">
        <v>37</v>
      </c>
      <c r="CH2" s="57" t="s">
        <v>56</v>
      </c>
      <c r="CI2" s="57" t="s">
        <v>53</v>
      </c>
      <c r="CJ2" s="61" t="s">
        <v>54</v>
      </c>
      <c r="CK2" s="57" t="s">
        <v>55</v>
      </c>
      <c r="CL2" s="57" t="s">
        <v>55</v>
      </c>
      <c r="CM2" s="57" t="s">
        <v>37</v>
      </c>
      <c r="CN2" s="57" t="s">
        <v>56</v>
      </c>
      <c r="CO2" s="57" t="s">
        <v>53</v>
      </c>
      <c r="CP2" s="61" t="s">
        <v>54</v>
      </c>
      <c r="CQ2" s="57" t="s">
        <v>55</v>
      </c>
      <c r="CR2" s="57" t="s">
        <v>55</v>
      </c>
      <c r="CS2" s="57" t="s">
        <v>37</v>
      </c>
      <c r="CT2" s="57" t="s">
        <v>56</v>
      </c>
      <c r="CU2" s="57" t="s">
        <v>53</v>
      </c>
      <c r="CV2" s="61" t="s">
        <v>54</v>
      </c>
      <c r="CW2" s="57" t="s">
        <v>55</v>
      </c>
      <c r="CX2" s="57" t="s">
        <v>55</v>
      </c>
      <c r="CY2" s="57" t="s">
        <v>37</v>
      </c>
      <c r="CZ2" s="57" t="s">
        <v>56</v>
      </c>
      <c r="DA2" s="57" t="s">
        <v>53</v>
      </c>
      <c r="DB2" s="61" t="s">
        <v>54</v>
      </c>
      <c r="DC2" s="57" t="s">
        <v>55</v>
      </c>
      <c r="DD2" s="57" t="s">
        <v>55</v>
      </c>
      <c r="DE2" s="57" t="s">
        <v>37</v>
      </c>
      <c r="DF2" s="57" t="s">
        <v>56</v>
      </c>
      <c r="DG2" s="57" t="s">
        <v>53</v>
      </c>
      <c r="DH2" s="61" t="s">
        <v>54</v>
      </c>
      <c r="DI2" s="57" t="s">
        <v>55</v>
      </c>
      <c r="DJ2" s="57" t="s">
        <v>55</v>
      </c>
      <c r="DK2" s="57" t="s">
        <v>37</v>
      </c>
      <c r="DL2" s="57" t="s">
        <v>56</v>
      </c>
      <c r="DM2" s="57" t="s">
        <v>53</v>
      </c>
      <c r="DN2" s="61" t="s">
        <v>54</v>
      </c>
      <c r="DO2" s="57" t="s">
        <v>55</v>
      </c>
      <c r="DP2" s="57" t="s">
        <v>55</v>
      </c>
      <c r="DQ2" s="57" t="s">
        <v>37</v>
      </c>
      <c r="DR2" s="57" t="s">
        <v>56</v>
      </c>
      <c r="DS2" s="57" t="s">
        <v>53</v>
      </c>
      <c r="DT2" s="61" t="s">
        <v>54</v>
      </c>
      <c r="DU2" s="57" t="s">
        <v>55</v>
      </c>
      <c r="DV2" s="57" t="s">
        <v>55</v>
      </c>
      <c r="DW2" s="57" t="s">
        <v>37</v>
      </c>
      <c r="DX2" s="57" t="s">
        <v>56</v>
      </c>
      <c r="DY2" s="60" t="s">
        <v>53</v>
      </c>
      <c r="DZ2" s="60" t="s">
        <v>54</v>
      </c>
      <c r="EA2" s="60" t="s">
        <v>55</v>
      </c>
      <c r="EB2" s="60" t="s">
        <v>57</v>
      </c>
      <c r="EC2" s="57"/>
      <c r="EE2" s="60" t="s">
        <v>56</v>
      </c>
    </row>
    <row r="3" spans="1:140" ht="13.5" customHeight="1" thickBot="1" x14ac:dyDescent="0.25">
      <c r="B3" s="3" t="s">
        <v>0</v>
      </c>
      <c r="C3" s="108"/>
      <c r="D3" s="109"/>
      <c r="E3" s="109"/>
      <c r="F3" s="110"/>
      <c r="G3" s="65"/>
      <c r="H3" s="71"/>
      <c r="I3" s="93" t="s">
        <v>1</v>
      </c>
      <c r="J3" s="94"/>
      <c r="K3" s="94"/>
      <c r="L3" s="94"/>
      <c r="M3" s="95"/>
      <c r="N3" s="96"/>
      <c r="O3" s="86" t="s">
        <v>2</v>
      </c>
      <c r="P3" s="87"/>
      <c r="Q3" s="87"/>
      <c r="R3" s="87"/>
      <c r="S3" s="87"/>
      <c r="T3" s="88"/>
      <c r="U3" s="93" t="s">
        <v>3</v>
      </c>
      <c r="V3" s="94"/>
      <c r="W3" s="94"/>
      <c r="X3" s="94"/>
      <c r="Y3" s="95"/>
      <c r="Z3" s="96"/>
      <c r="AA3" s="86" t="s">
        <v>4</v>
      </c>
      <c r="AB3" s="87"/>
      <c r="AC3" s="87"/>
      <c r="AD3" s="87"/>
      <c r="AE3" s="87"/>
      <c r="AF3" s="88"/>
      <c r="AG3" s="93" t="s">
        <v>5</v>
      </c>
      <c r="AH3" s="94"/>
      <c r="AI3" s="94"/>
      <c r="AJ3" s="94"/>
      <c r="AK3" s="95"/>
      <c r="AL3" s="96"/>
      <c r="AM3" s="86" t="s">
        <v>6</v>
      </c>
      <c r="AN3" s="87"/>
      <c r="AO3" s="87"/>
      <c r="AP3" s="87"/>
      <c r="AQ3" s="87"/>
      <c r="AR3" s="88"/>
      <c r="AS3" s="93" t="s">
        <v>7</v>
      </c>
      <c r="AT3" s="94"/>
      <c r="AU3" s="94"/>
      <c r="AV3" s="94"/>
      <c r="AW3" s="95"/>
      <c r="AX3" s="96"/>
      <c r="AY3" s="86" t="s">
        <v>8</v>
      </c>
      <c r="AZ3" s="87"/>
      <c r="BA3" s="87"/>
      <c r="BB3" s="87"/>
      <c r="BC3" s="87"/>
      <c r="BD3" s="88"/>
      <c r="BE3" s="93" t="s">
        <v>9</v>
      </c>
      <c r="BF3" s="94"/>
      <c r="BG3" s="94"/>
      <c r="BH3" s="94"/>
      <c r="BI3" s="95"/>
      <c r="BJ3" s="96"/>
      <c r="BK3" s="86" t="s">
        <v>10</v>
      </c>
      <c r="BL3" s="87"/>
      <c r="BM3" s="87"/>
      <c r="BN3" s="87"/>
      <c r="BO3" s="87"/>
      <c r="BP3" s="88"/>
      <c r="BQ3" s="93" t="s">
        <v>11</v>
      </c>
      <c r="BR3" s="94"/>
      <c r="BS3" s="94"/>
      <c r="BT3" s="94"/>
      <c r="BU3" s="95"/>
      <c r="BV3" s="96"/>
      <c r="BW3" s="86" t="s">
        <v>12</v>
      </c>
      <c r="BX3" s="87"/>
      <c r="BY3" s="87"/>
      <c r="BZ3" s="87"/>
      <c r="CA3" s="87"/>
      <c r="CB3" s="88"/>
      <c r="CC3" s="93" t="s">
        <v>20</v>
      </c>
      <c r="CD3" s="94"/>
      <c r="CE3" s="94"/>
      <c r="CF3" s="94"/>
      <c r="CG3" s="95"/>
      <c r="CH3" s="96"/>
      <c r="CI3" s="86" t="s">
        <v>21</v>
      </c>
      <c r="CJ3" s="87"/>
      <c r="CK3" s="87"/>
      <c r="CL3" s="87"/>
      <c r="CM3" s="87"/>
      <c r="CN3" s="88"/>
      <c r="CO3" s="93" t="s">
        <v>22</v>
      </c>
      <c r="CP3" s="94"/>
      <c r="CQ3" s="94"/>
      <c r="CR3" s="94"/>
      <c r="CS3" s="95"/>
      <c r="CT3" s="96"/>
      <c r="CU3" s="86" t="s">
        <v>23</v>
      </c>
      <c r="CV3" s="87"/>
      <c r="CW3" s="87"/>
      <c r="CX3" s="87"/>
      <c r="CY3" s="87"/>
      <c r="CZ3" s="88"/>
      <c r="DA3" s="93" t="s">
        <v>24</v>
      </c>
      <c r="DB3" s="94"/>
      <c r="DC3" s="94"/>
      <c r="DD3" s="94"/>
      <c r="DE3" s="95"/>
      <c r="DF3" s="96"/>
      <c r="DG3" s="86" t="s">
        <v>25</v>
      </c>
      <c r="DH3" s="87"/>
      <c r="DI3" s="87"/>
      <c r="DJ3" s="87"/>
      <c r="DK3" s="87"/>
      <c r="DL3" s="88"/>
      <c r="DM3" s="93" t="s">
        <v>26</v>
      </c>
      <c r="DN3" s="94"/>
      <c r="DO3" s="94"/>
      <c r="DP3" s="94"/>
      <c r="DQ3" s="95"/>
      <c r="DR3" s="96"/>
      <c r="DS3" s="86" t="s">
        <v>27</v>
      </c>
      <c r="DT3" s="87"/>
      <c r="DU3" s="87"/>
      <c r="DV3" s="87"/>
      <c r="DW3" s="87"/>
      <c r="DX3" s="88"/>
      <c r="DY3" s="120" t="s">
        <v>33</v>
      </c>
      <c r="DZ3" s="121"/>
      <c r="EA3" s="121"/>
      <c r="EB3" s="121"/>
      <c r="EC3" s="121"/>
      <c r="ED3" s="121"/>
      <c r="EE3" s="121"/>
      <c r="EF3" s="121"/>
      <c r="EG3" s="122"/>
    </row>
    <row r="4" spans="1:140" ht="12.75" customHeight="1" x14ac:dyDescent="0.2">
      <c r="B4" s="13" t="s">
        <v>34</v>
      </c>
      <c r="C4" s="129"/>
      <c r="D4" s="130"/>
      <c r="E4" s="130"/>
      <c r="F4" s="131"/>
      <c r="G4" s="139"/>
      <c r="H4" s="141" t="s">
        <v>31</v>
      </c>
      <c r="I4" s="147">
        <v>43768</v>
      </c>
      <c r="J4" s="98"/>
      <c r="K4" s="98"/>
      <c r="L4" s="98"/>
      <c r="M4" s="99"/>
      <c r="N4" s="100"/>
      <c r="O4" s="148"/>
      <c r="P4" s="90"/>
      <c r="Q4" s="90"/>
      <c r="R4" s="90"/>
      <c r="S4" s="91"/>
      <c r="T4" s="92"/>
      <c r="U4" s="147"/>
      <c r="V4" s="98"/>
      <c r="W4" s="98"/>
      <c r="X4" s="98"/>
      <c r="Y4" s="99"/>
      <c r="Z4" s="100"/>
      <c r="AA4" s="89"/>
      <c r="AB4" s="90"/>
      <c r="AC4" s="90"/>
      <c r="AD4" s="90"/>
      <c r="AE4" s="91"/>
      <c r="AF4" s="92"/>
      <c r="AG4" s="97"/>
      <c r="AH4" s="98"/>
      <c r="AI4" s="98"/>
      <c r="AJ4" s="98"/>
      <c r="AK4" s="99"/>
      <c r="AL4" s="100"/>
      <c r="AM4" s="89"/>
      <c r="AN4" s="90"/>
      <c r="AO4" s="90"/>
      <c r="AP4" s="90"/>
      <c r="AQ4" s="91"/>
      <c r="AR4" s="92"/>
      <c r="AS4" s="97"/>
      <c r="AT4" s="98"/>
      <c r="AU4" s="98"/>
      <c r="AV4" s="98"/>
      <c r="AW4" s="99"/>
      <c r="AX4" s="100"/>
      <c r="AY4" s="89"/>
      <c r="AZ4" s="90"/>
      <c r="BA4" s="90"/>
      <c r="BB4" s="90"/>
      <c r="BC4" s="91"/>
      <c r="BD4" s="92"/>
      <c r="BE4" s="97"/>
      <c r="BF4" s="98"/>
      <c r="BG4" s="98"/>
      <c r="BH4" s="98"/>
      <c r="BI4" s="99"/>
      <c r="BJ4" s="100"/>
      <c r="BK4" s="89"/>
      <c r="BL4" s="90"/>
      <c r="BM4" s="90"/>
      <c r="BN4" s="90"/>
      <c r="BO4" s="91"/>
      <c r="BP4" s="92"/>
      <c r="BQ4" s="97"/>
      <c r="BR4" s="98"/>
      <c r="BS4" s="98"/>
      <c r="BT4" s="98"/>
      <c r="BU4" s="99"/>
      <c r="BV4" s="100"/>
      <c r="BW4" s="89"/>
      <c r="BX4" s="90"/>
      <c r="BY4" s="90"/>
      <c r="BZ4" s="90"/>
      <c r="CA4" s="91"/>
      <c r="CB4" s="92"/>
      <c r="CC4" s="97"/>
      <c r="CD4" s="98"/>
      <c r="CE4" s="98"/>
      <c r="CF4" s="98"/>
      <c r="CG4" s="99"/>
      <c r="CH4" s="100"/>
      <c r="CI4" s="89"/>
      <c r="CJ4" s="90"/>
      <c r="CK4" s="90"/>
      <c r="CL4" s="90"/>
      <c r="CM4" s="91"/>
      <c r="CN4" s="92"/>
      <c r="CO4" s="97"/>
      <c r="CP4" s="98"/>
      <c r="CQ4" s="98"/>
      <c r="CR4" s="98"/>
      <c r="CS4" s="99"/>
      <c r="CT4" s="100"/>
      <c r="CU4" s="89"/>
      <c r="CV4" s="90"/>
      <c r="CW4" s="90"/>
      <c r="CX4" s="90"/>
      <c r="CY4" s="91"/>
      <c r="CZ4" s="92"/>
      <c r="DA4" s="97"/>
      <c r="DB4" s="98"/>
      <c r="DC4" s="98"/>
      <c r="DD4" s="98"/>
      <c r="DE4" s="99"/>
      <c r="DF4" s="100"/>
      <c r="DG4" s="89"/>
      <c r="DH4" s="90"/>
      <c r="DI4" s="90"/>
      <c r="DJ4" s="90"/>
      <c r="DK4" s="91"/>
      <c r="DL4" s="92"/>
      <c r="DM4" s="97"/>
      <c r="DN4" s="98"/>
      <c r="DO4" s="98"/>
      <c r="DP4" s="98"/>
      <c r="DQ4" s="99"/>
      <c r="DR4" s="100"/>
      <c r="DS4" s="89"/>
      <c r="DT4" s="90"/>
      <c r="DU4" s="90"/>
      <c r="DV4" s="90"/>
      <c r="DW4" s="91"/>
      <c r="DX4" s="92"/>
      <c r="DY4" s="123"/>
      <c r="DZ4" s="124"/>
      <c r="EA4" s="124"/>
      <c r="EB4" s="124"/>
      <c r="EC4" s="124"/>
      <c r="ED4" s="124"/>
      <c r="EE4" s="124"/>
      <c r="EF4" s="124"/>
      <c r="EG4" s="125"/>
    </row>
    <row r="5" spans="1:140" ht="13.5" thickBot="1" x14ac:dyDescent="0.25">
      <c r="B5" s="4" t="s">
        <v>29</v>
      </c>
      <c r="C5" s="111"/>
      <c r="D5" s="112"/>
      <c r="E5" s="112"/>
      <c r="F5" s="113"/>
      <c r="G5" s="65"/>
      <c r="H5" s="142" t="s">
        <v>14</v>
      </c>
      <c r="I5" s="157" t="s">
        <v>66</v>
      </c>
      <c r="J5" s="158"/>
      <c r="K5" s="158"/>
      <c r="L5" s="158"/>
      <c r="M5" s="159"/>
      <c r="N5" s="160"/>
      <c r="O5" s="161"/>
      <c r="P5" s="162"/>
      <c r="Q5" s="162"/>
      <c r="R5" s="162"/>
      <c r="S5" s="163"/>
      <c r="T5" s="164"/>
      <c r="U5" s="157"/>
      <c r="V5" s="158"/>
      <c r="W5" s="158"/>
      <c r="X5" s="158"/>
      <c r="Y5" s="159"/>
      <c r="Z5" s="160"/>
      <c r="AA5" s="161"/>
      <c r="AB5" s="162"/>
      <c r="AC5" s="162"/>
      <c r="AD5" s="162"/>
      <c r="AE5" s="163"/>
      <c r="AF5" s="164"/>
      <c r="AG5" s="157"/>
      <c r="AH5" s="158"/>
      <c r="AI5" s="158"/>
      <c r="AJ5" s="158"/>
      <c r="AK5" s="159"/>
      <c r="AL5" s="160"/>
      <c r="AM5" s="161"/>
      <c r="AN5" s="162"/>
      <c r="AO5" s="162"/>
      <c r="AP5" s="162"/>
      <c r="AQ5" s="163"/>
      <c r="AR5" s="164"/>
      <c r="AS5" s="157"/>
      <c r="AT5" s="158"/>
      <c r="AU5" s="158"/>
      <c r="AV5" s="158"/>
      <c r="AW5" s="159"/>
      <c r="AX5" s="160"/>
      <c r="AY5" s="161"/>
      <c r="AZ5" s="162"/>
      <c r="BA5" s="162"/>
      <c r="BB5" s="162"/>
      <c r="BC5" s="163"/>
      <c r="BD5" s="164"/>
      <c r="BE5" s="157"/>
      <c r="BF5" s="158"/>
      <c r="BG5" s="158"/>
      <c r="BH5" s="158"/>
      <c r="BI5" s="159"/>
      <c r="BJ5" s="160"/>
      <c r="BK5" s="161"/>
      <c r="BL5" s="162"/>
      <c r="BM5" s="162"/>
      <c r="BN5" s="162"/>
      <c r="BO5" s="163"/>
      <c r="BP5" s="164"/>
      <c r="BQ5" s="157"/>
      <c r="BR5" s="158"/>
      <c r="BS5" s="158"/>
      <c r="BT5" s="158"/>
      <c r="BU5" s="159"/>
      <c r="BV5" s="160"/>
      <c r="BW5" s="161"/>
      <c r="BX5" s="162"/>
      <c r="BY5" s="162"/>
      <c r="BZ5" s="162"/>
      <c r="CA5" s="163"/>
      <c r="CB5" s="164"/>
      <c r="CC5" s="157"/>
      <c r="CD5" s="158"/>
      <c r="CE5" s="158"/>
      <c r="CF5" s="158"/>
      <c r="CG5" s="159"/>
      <c r="CH5" s="160"/>
      <c r="CI5" s="161"/>
      <c r="CJ5" s="162"/>
      <c r="CK5" s="162"/>
      <c r="CL5" s="162"/>
      <c r="CM5" s="163"/>
      <c r="CN5" s="164"/>
      <c r="CO5" s="157"/>
      <c r="CP5" s="158"/>
      <c r="CQ5" s="158"/>
      <c r="CR5" s="158"/>
      <c r="CS5" s="159"/>
      <c r="CT5" s="160"/>
      <c r="CU5" s="161"/>
      <c r="CV5" s="162"/>
      <c r="CW5" s="162"/>
      <c r="CX5" s="162"/>
      <c r="CY5" s="163"/>
      <c r="CZ5" s="164"/>
      <c r="DA5" s="157"/>
      <c r="DB5" s="158"/>
      <c r="DC5" s="158"/>
      <c r="DD5" s="158"/>
      <c r="DE5" s="159"/>
      <c r="DF5" s="160"/>
      <c r="DG5" s="161"/>
      <c r="DH5" s="162"/>
      <c r="DI5" s="162"/>
      <c r="DJ5" s="162"/>
      <c r="DK5" s="163"/>
      <c r="DL5" s="164"/>
      <c r="DM5" s="157"/>
      <c r="DN5" s="158"/>
      <c r="DO5" s="158"/>
      <c r="DP5" s="158"/>
      <c r="DQ5" s="159"/>
      <c r="DR5" s="160"/>
      <c r="DS5" s="161"/>
      <c r="DT5" s="162"/>
      <c r="DU5" s="162"/>
      <c r="DV5" s="162"/>
      <c r="DW5" s="163"/>
      <c r="DX5" s="164"/>
      <c r="DY5" s="126"/>
      <c r="DZ5" s="127"/>
      <c r="EA5" s="127"/>
      <c r="EB5" s="127"/>
      <c r="EC5" s="127"/>
      <c r="ED5" s="127"/>
      <c r="EE5" s="127"/>
      <c r="EF5" s="127"/>
      <c r="EG5" s="128"/>
    </row>
    <row r="6" spans="1:140" ht="12.75" customHeight="1" thickBot="1" x14ac:dyDescent="0.25">
      <c r="B6" s="4" t="s">
        <v>13</v>
      </c>
      <c r="C6" s="111"/>
      <c r="D6" s="112"/>
      <c r="E6" s="112"/>
      <c r="F6" s="113"/>
      <c r="G6" s="65"/>
      <c r="H6" s="142" t="s">
        <v>35</v>
      </c>
      <c r="I6" s="155" t="s">
        <v>64</v>
      </c>
      <c r="J6" s="149"/>
      <c r="K6" s="149"/>
      <c r="L6" s="149"/>
      <c r="M6" s="150"/>
      <c r="N6" s="151"/>
      <c r="O6" s="156"/>
      <c r="P6" s="152"/>
      <c r="Q6" s="152"/>
      <c r="R6" s="152"/>
      <c r="S6" s="153"/>
      <c r="T6" s="154"/>
      <c r="U6" s="165"/>
      <c r="V6" s="166"/>
      <c r="W6" s="166"/>
      <c r="X6" s="166"/>
      <c r="Y6" s="166"/>
      <c r="Z6" s="167"/>
      <c r="AA6" s="168"/>
      <c r="AB6" s="169"/>
      <c r="AC6" s="169"/>
      <c r="AD6" s="169"/>
      <c r="AE6" s="169"/>
      <c r="AF6" s="170"/>
      <c r="AG6" s="165"/>
      <c r="AH6" s="166"/>
      <c r="AI6" s="166"/>
      <c r="AJ6" s="166"/>
      <c r="AK6" s="166"/>
      <c r="AL6" s="167"/>
      <c r="AM6" s="168"/>
      <c r="AN6" s="169"/>
      <c r="AO6" s="169"/>
      <c r="AP6" s="169"/>
      <c r="AQ6" s="169"/>
      <c r="AR6" s="170"/>
      <c r="AS6" s="165"/>
      <c r="AT6" s="166"/>
      <c r="AU6" s="166"/>
      <c r="AV6" s="166"/>
      <c r="AW6" s="166"/>
      <c r="AX6" s="167"/>
      <c r="AY6" s="168"/>
      <c r="AZ6" s="169"/>
      <c r="BA6" s="169"/>
      <c r="BB6" s="169"/>
      <c r="BC6" s="169"/>
      <c r="BD6" s="170"/>
      <c r="BE6" s="165"/>
      <c r="BF6" s="166"/>
      <c r="BG6" s="166"/>
      <c r="BH6" s="166"/>
      <c r="BI6" s="166"/>
      <c r="BJ6" s="167"/>
      <c r="BK6" s="168"/>
      <c r="BL6" s="169"/>
      <c r="BM6" s="169"/>
      <c r="BN6" s="169"/>
      <c r="BO6" s="169"/>
      <c r="BP6" s="170"/>
      <c r="BQ6" s="165"/>
      <c r="BR6" s="166"/>
      <c r="BS6" s="166"/>
      <c r="BT6" s="166"/>
      <c r="BU6" s="166"/>
      <c r="BV6" s="167"/>
      <c r="BW6" s="168"/>
      <c r="BX6" s="169"/>
      <c r="BY6" s="169"/>
      <c r="BZ6" s="169"/>
      <c r="CA6" s="169"/>
      <c r="CB6" s="170"/>
      <c r="CC6" s="165"/>
      <c r="CD6" s="166"/>
      <c r="CE6" s="166"/>
      <c r="CF6" s="166"/>
      <c r="CG6" s="166"/>
      <c r="CH6" s="167"/>
      <c r="CI6" s="168"/>
      <c r="CJ6" s="169"/>
      <c r="CK6" s="169"/>
      <c r="CL6" s="169"/>
      <c r="CM6" s="169"/>
      <c r="CN6" s="170"/>
      <c r="CO6" s="165"/>
      <c r="CP6" s="166"/>
      <c r="CQ6" s="166"/>
      <c r="CR6" s="166"/>
      <c r="CS6" s="166"/>
      <c r="CT6" s="167"/>
      <c r="CU6" s="168"/>
      <c r="CV6" s="169"/>
      <c r="CW6" s="169"/>
      <c r="CX6" s="169"/>
      <c r="CY6" s="169"/>
      <c r="CZ6" s="170"/>
      <c r="DA6" s="165"/>
      <c r="DB6" s="166"/>
      <c r="DC6" s="166"/>
      <c r="DD6" s="166"/>
      <c r="DE6" s="166"/>
      <c r="DF6" s="167"/>
      <c r="DG6" s="168"/>
      <c r="DH6" s="169"/>
      <c r="DI6" s="169"/>
      <c r="DJ6" s="169"/>
      <c r="DK6" s="169"/>
      <c r="DL6" s="170"/>
      <c r="DM6" s="165"/>
      <c r="DN6" s="166"/>
      <c r="DO6" s="166"/>
      <c r="DP6" s="166"/>
      <c r="DQ6" s="166"/>
      <c r="DR6" s="167"/>
      <c r="DS6" s="168"/>
      <c r="DT6" s="169"/>
      <c r="DU6" s="169"/>
      <c r="DV6" s="169"/>
      <c r="DW6" s="169"/>
      <c r="DX6" s="170"/>
      <c r="DY6" s="117" t="s">
        <v>28</v>
      </c>
      <c r="DZ6" s="118"/>
      <c r="EA6" s="118"/>
      <c r="EB6" s="118"/>
      <c r="EC6" s="190"/>
      <c r="ED6" s="118"/>
      <c r="EE6" s="118"/>
      <c r="EF6" s="119"/>
      <c r="EG6" s="101" t="s">
        <v>15</v>
      </c>
    </row>
    <row r="7" spans="1:140" ht="13.5" customHeight="1" thickBot="1" x14ac:dyDescent="0.25">
      <c r="B7" s="5" t="s">
        <v>16</v>
      </c>
      <c r="C7" s="114"/>
      <c r="D7" s="115"/>
      <c r="E7" s="115"/>
      <c r="F7" s="116"/>
      <c r="G7" s="65"/>
      <c r="H7" s="142" t="s">
        <v>30</v>
      </c>
      <c r="I7" s="171" t="s">
        <v>65</v>
      </c>
      <c r="J7" s="172"/>
      <c r="K7" s="172"/>
      <c r="L7" s="172"/>
      <c r="M7" s="173"/>
      <c r="N7" s="174"/>
      <c r="O7" s="175"/>
      <c r="P7" s="176"/>
      <c r="Q7" s="176"/>
      <c r="R7" s="176"/>
      <c r="S7" s="177"/>
      <c r="T7" s="178"/>
      <c r="U7" s="179"/>
      <c r="V7" s="180"/>
      <c r="W7" s="180"/>
      <c r="X7" s="180"/>
      <c r="Y7" s="180"/>
      <c r="Z7" s="181"/>
      <c r="AA7" s="182"/>
      <c r="AB7" s="183"/>
      <c r="AC7" s="183"/>
      <c r="AD7" s="183"/>
      <c r="AE7" s="183"/>
      <c r="AF7" s="184"/>
      <c r="AG7" s="179"/>
      <c r="AH7" s="180"/>
      <c r="AI7" s="180"/>
      <c r="AJ7" s="180"/>
      <c r="AK7" s="180"/>
      <c r="AL7" s="181"/>
      <c r="AM7" s="182"/>
      <c r="AN7" s="183"/>
      <c r="AO7" s="183"/>
      <c r="AP7" s="183"/>
      <c r="AQ7" s="183"/>
      <c r="AR7" s="184"/>
      <c r="AS7" s="179"/>
      <c r="AT7" s="180"/>
      <c r="AU7" s="180"/>
      <c r="AV7" s="180"/>
      <c r="AW7" s="180"/>
      <c r="AX7" s="181"/>
      <c r="AY7" s="182"/>
      <c r="AZ7" s="183"/>
      <c r="BA7" s="183"/>
      <c r="BB7" s="183"/>
      <c r="BC7" s="183"/>
      <c r="BD7" s="184"/>
      <c r="BE7" s="179"/>
      <c r="BF7" s="180"/>
      <c r="BG7" s="180"/>
      <c r="BH7" s="180"/>
      <c r="BI7" s="180"/>
      <c r="BJ7" s="181"/>
      <c r="BK7" s="182"/>
      <c r="BL7" s="183"/>
      <c r="BM7" s="183"/>
      <c r="BN7" s="183"/>
      <c r="BO7" s="183"/>
      <c r="BP7" s="184"/>
      <c r="BQ7" s="179"/>
      <c r="BR7" s="180"/>
      <c r="BS7" s="180"/>
      <c r="BT7" s="180"/>
      <c r="BU7" s="180"/>
      <c r="BV7" s="181"/>
      <c r="BW7" s="182"/>
      <c r="BX7" s="183"/>
      <c r="BY7" s="183"/>
      <c r="BZ7" s="183"/>
      <c r="CA7" s="183"/>
      <c r="CB7" s="184"/>
      <c r="CC7" s="179"/>
      <c r="CD7" s="180"/>
      <c r="CE7" s="180"/>
      <c r="CF7" s="180"/>
      <c r="CG7" s="180"/>
      <c r="CH7" s="181"/>
      <c r="CI7" s="182"/>
      <c r="CJ7" s="183"/>
      <c r="CK7" s="183"/>
      <c r="CL7" s="183"/>
      <c r="CM7" s="183"/>
      <c r="CN7" s="184"/>
      <c r="CO7" s="179"/>
      <c r="CP7" s="180"/>
      <c r="CQ7" s="180"/>
      <c r="CR7" s="180"/>
      <c r="CS7" s="180"/>
      <c r="CT7" s="181"/>
      <c r="CU7" s="182"/>
      <c r="CV7" s="183"/>
      <c r="CW7" s="183"/>
      <c r="CX7" s="183"/>
      <c r="CY7" s="183"/>
      <c r="CZ7" s="184"/>
      <c r="DA7" s="179"/>
      <c r="DB7" s="180"/>
      <c r="DC7" s="180"/>
      <c r="DD7" s="180"/>
      <c r="DE7" s="180"/>
      <c r="DF7" s="181"/>
      <c r="DG7" s="182"/>
      <c r="DH7" s="183"/>
      <c r="DI7" s="183"/>
      <c r="DJ7" s="183"/>
      <c r="DK7" s="183"/>
      <c r="DL7" s="184"/>
      <c r="DM7" s="179"/>
      <c r="DN7" s="180"/>
      <c r="DO7" s="180"/>
      <c r="DP7" s="180"/>
      <c r="DQ7" s="180"/>
      <c r="DR7" s="181"/>
      <c r="DS7" s="182"/>
      <c r="DT7" s="183"/>
      <c r="DU7" s="183"/>
      <c r="DV7" s="183"/>
      <c r="DW7" s="183"/>
      <c r="DX7" s="184"/>
      <c r="DY7" s="106" t="s">
        <v>46</v>
      </c>
      <c r="DZ7" s="106" t="s">
        <v>47</v>
      </c>
      <c r="EA7" s="104" t="s">
        <v>43</v>
      </c>
      <c r="EB7" s="185" t="s">
        <v>42</v>
      </c>
      <c r="EC7" s="106" t="s">
        <v>32</v>
      </c>
      <c r="ED7" s="104" t="s">
        <v>41</v>
      </c>
      <c r="EE7" s="106" t="s">
        <v>44</v>
      </c>
      <c r="EF7" s="106" t="s">
        <v>45</v>
      </c>
      <c r="EG7" s="102"/>
    </row>
    <row r="8" spans="1:140" s="19" customFormat="1" ht="51.75" thickBot="1" x14ac:dyDescent="0.25">
      <c r="A8" s="14" t="s">
        <v>17</v>
      </c>
      <c r="B8" s="15" t="s">
        <v>18</v>
      </c>
      <c r="C8" s="54" t="s">
        <v>61</v>
      </c>
      <c r="D8" s="55" t="s">
        <v>48</v>
      </c>
      <c r="E8" s="55" t="s">
        <v>49</v>
      </c>
      <c r="F8" s="16" t="s">
        <v>19</v>
      </c>
      <c r="G8" s="55" t="s">
        <v>62</v>
      </c>
      <c r="H8" s="146"/>
      <c r="I8" s="144" t="s">
        <v>50</v>
      </c>
      <c r="J8" s="18" t="s">
        <v>51</v>
      </c>
      <c r="K8" s="17" t="s">
        <v>58</v>
      </c>
      <c r="L8" s="18" t="s">
        <v>59</v>
      </c>
      <c r="M8" s="18" t="s">
        <v>52</v>
      </c>
      <c r="N8" s="18" t="s">
        <v>60</v>
      </c>
      <c r="O8" s="30" t="s">
        <v>50</v>
      </c>
      <c r="P8" s="56" t="s">
        <v>51</v>
      </c>
      <c r="Q8" s="30" t="s">
        <v>58</v>
      </c>
      <c r="R8" s="31" t="s">
        <v>59</v>
      </c>
      <c r="S8" s="29" t="s">
        <v>52</v>
      </c>
      <c r="T8" s="32" t="s">
        <v>60</v>
      </c>
      <c r="U8" s="18" t="s">
        <v>50</v>
      </c>
      <c r="V8" s="18" t="s">
        <v>51</v>
      </c>
      <c r="W8" s="17" t="s">
        <v>58</v>
      </c>
      <c r="X8" s="18" t="s">
        <v>59</v>
      </c>
      <c r="Y8" s="18" t="s">
        <v>52</v>
      </c>
      <c r="Z8" s="18" t="s">
        <v>60</v>
      </c>
      <c r="AA8" s="30" t="s">
        <v>50</v>
      </c>
      <c r="AB8" s="56" t="s">
        <v>51</v>
      </c>
      <c r="AC8" s="30" t="s">
        <v>58</v>
      </c>
      <c r="AD8" s="31" t="s">
        <v>59</v>
      </c>
      <c r="AE8" s="29" t="s">
        <v>52</v>
      </c>
      <c r="AF8" s="32" t="s">
        <v>60</v>
      </c>
      <c r="AG8" s="18" t="s">
        <v>50</v>
      </c>
      <c r="AH8" s="18" t="s">
        <v>51</v>
      </c>
      <c r="AI8" s="17" t="s">
        <v>58</v>
      </c>
      <c r="AJ8" s="18" t="s">
        <v>59</v>
      </c>
      <c r="AK8" s="18" t="s">
        <v>52</v>
      </c>
      <c r="AL8" s="18" t="s">
        <v>60</v>
      </c>
      <c r="AM8" s="30" t="s">
        <v>50</v>
      </c>
      <c r="AN8" s="56" t="s">
        <v>51</v>
      </c>
      <c r="AO8" s="30" t="s">
        <v>58</v>
      </c>
      <c r="AP8" s="31" t="s">
        <v>59</v>
      </c>
      <c r="AQ8" s="29" t="s">
        <v>52</v>
      </c>
      <c r="AR8" s="32" t="s">
        <v>60</v>
      </c>
      <c r="AS8" s="18" t="s">
        <v>50</v>
      </c>
      <c r="AT8" s="18" t="s">
        <v>51</v>
      </c>
      <c r="AU8" s="17" t="s">
        <v>58</v>
      </c>
      <c r="AV8" s="18" t="s">
        <v>59</v>
      </c>
      <c r="AW8" s="18" t="s">
        <v>52</v>
      </c>
      <c r="AX8" s="18" t="s">
        <v>60</v>
      </c>
      <c r="AY8" s="30" t="s">
        <v>50</v>
      </c>
      <c r="AZ8" s="56" t="s">
        <v>51</v>
      </c>
      <c r="BA8" s="30" t="s">
        <v>58</v>
      </c>
      <c r="BB8" s="31" t="s">
        <v>59</v>
      </c>
      <c r="BC8" s="29" t="s">
        <v>52</v>
      </c>
      <c r="BD8" s="32" t="s">
        <v>60</v>
      </c>
      <c r="BE8" s="18" t="s">
        <v>50</v>
      </c>
      <c r="BF8" s="18" t="s">
        <v>51</v>
      </c>
      <c r="BG8" s="17" t="s">
        <v>58</v>
      </c>
      <c r="BH8" s="18" t="s">
        <v>59</v>
      </c>
      <c r="BI8" s="18" t="s">
        <v>52</v>
      </c>
      <c r="BJ8" s="18" t="s">
        <v>60</v>
      </c>
      <c r="BK8" s="30" t="s">
        <v>50</v>
      </c>
      <c r="BL8" s="56" t="s">
        <v>51</v>
      </c>
      <c r="BM8" s="30" t="s">
        <v>58</v>
      </c>
      <c r="BN8" s="31" t="s">
        <v>59</v>
      </c>
      <c r="BO8" s="29" t="s">
        <v>52</v>
      </c>
      <c r="BP8" s="32" t="s">
        <v>60</v>
      </c>
      <c r="BQ8" s="18" t="s">
        <v>50</v>
      </c>
      <c r="BR8" s="18" t="s">
        <v>51</v>
      </c>
      <c r="BS8" s="17" t="s">
        <v>58</v>
      </c>
      <c r="BT8" s="18" t="s">
        <v>59</v>
      </c>
      <c r="BU8" s="18" t="s">
        <v>52</v>
      </c>
      <c r="BV8" s="18" t="s">
        <v>60</v>
      </c>
      <c r="BW8" s="30" t="s">
        <v>50</v>
      </c>
      <c r="BX8" s="56" t="s">
        <v>51</v>
      </c>
      <c r="BY8" s="30" t="s">
        <v>58</v>
      </c>
      <c r="BZ8" s="31" t="s">
        <v>59</v>
      </c>
      <c r="CA8" s="29" t="s">
        <v>52</v>
      </c>
      <c r="CB8" s="32" t="s">
        <v>60</v>
      </c>
      <c r="CC8" s="18" t="s">
        <v>50</v>
      </c>
      <c r="CD8" s="18" t="s">
        <v>51</v>
      </c>
      <c r="CE8" s="17" t="s">
        <v>58</v>
      </c>
      <c r="CF8" s="18" t="s">
        <v>59</v>
      </c>
      <c r="CG8" s="18" t="s">
        <v>52</v>
      </c>
      <c r="CH8" s="18" t="s">
        <v>60</v>
      </c>
      <c r="CI8" s="30" t="s">
        <v>50</v>
      </c>
      <c r="CJ8" s="56" t="s">
        <v>51</v>
      </c>
      <c r="CK8" s="30" t="s">
        <v>58</v>
      </c>
      <c r="CL8" s="31" t="s">
        <v>59</v>
      </c>
      <c r="CM8" s="29" t="s">
        <v>52</v>
      </c>
      <c r="CN8" s="32" t="s">
        <v>60</v>
      </c>
      <c r="CO8" s="18" t="s">
        <v>50</v>
      </c>
      <c r="CP8" s="18" t="s">
        <v>51</v>
      </c>
      <c r="CQ8" s="17" t="s">
        <v>58</v>
      </c>
      <c r="CR8" s="18" t="s">
        <v>59</v>
      </c>
      <c r="CS8" s="18" t="s">
        <v>52</v>
      </c>
      <c r="CT8" s="18" t="s">
        <v>60</v>
      </c>
      <c r="CU8" s="30" t="s">
        <v>50</v>
      </c>
      <c r="CV8" s="56" t="s">
        <v>51</v>
      </c>
      <c r="CW8" s="30" t="s">
        <v>58</v>
      </c>
      <c r="CX8" s="31" t="s">
        <v>59</v>
      </c>
      <c r="CY8" s="29" t="s">
        <v>52</v>
      </c>
      <c r="CZ8" s="32" t="s">
        <v>60</v>
      </c>
      <c r="DA8" s="18" t="s">
        <v>50</v>
      </c>
      <c r="DB8" s="18" t="s">
        <v>51</v>
      </c>
      <c r="DC8" s="17" t="s">
        <v>58</v>
      </c>
      <c r="DD8" s="18" t="s">
        <v>59</v>
      </c>
      <c r="DE8" s="18" t="s">
        <v>52</v>
      </c>
      <c r="DF8" s="18" t="s">
        <v>60</v>
      </c>
      <c r="DG8" s="30" t="s">
        <v>50</v>
      </c>
      <c r="DH8" s="56" t="s">
        <v>51</v>
      </c>
      <c r="DI8" s="30" t="s">
        <v>58</v>
      </c>
      <c r="DJ8" s="31" t="s">
        <v>59</v>
      </c>
      <c r="DK8" s="29" t="s">
        <v>52</v>
      </c>
      <c r="DL8" s="32" t="s">
        <v>60</v>
      </c>
      <c r="DM8" s="18" t="s">
        <v>50</v>
      </c>
      <c r="DN8" s="18" t="s">
        <v>51</v>
      </c>
      <c r="DO8" s="17" t="s">
        <v>58</v>
      </c>
      <c r="DP8" s="18" t="s">
        <v>59</v>
      </c>
      <c r="DQ8" s="18" t="s">
        <v>52</v>
      </c>
      <c r="DR8" s="18" t="s">
        <v>60</v>
      </c>
      <c r="DS8" s="30" t="s">
        <v>50</v>
      </c>
      <c r="DT8" s="56" t="s">
        <v>51</v>
      </c>
      <c r="DU8" s="30" t="s">
        <v>58</v>
      </c>
      <c r="DV8" s="31" t="s">
        <v>59</v>
      </c>
      <c r="DW8" s="29" t="s">
        <v>52</v>
      </c>
      <c r="DX8" s="32" t="s">
        <v>60</v>
      </c>
      <c r="DY8" s="107"/>
      <c r="DZ8" s="107"/>
      <c r="EA8" s="105"/>
      <c r="EB8" s="186"/>
      <c r="EC8" s="107"/>
      <c r="ED8" s="105"/>
      <c r="EE8" s="107"/>
      <c r="EF8" s="107"/>
      <c r="EG8" s="103"/>
      <c r="EI8" s="79"/>
    </row>
    <row r="9" spans="1:140" ht="26.45" customHeight="1" x14ac:dyDescent="0.2">
      <c r="A9" s="46">
        <v>1</v>
      </c>
      <c r="B9" s="52" t="s">
        <v>67</v>
      </c>
      <c r="C9" s="85">
        <v>38353</v>
      </c>
      <c r="D9" s="46">
        <v>14</v>
      </c>
      <c r="E9" s="46">
        <v>6</v>
      </c>
      <c r="F9" s="48" t="s">
        <v>63</v>
      </c>
      <c r="G9" s="143">
        <v>8</v>
      </c>
      <c r="H9" s="146"/>
      <c r="I9" s="145">
        <v>5</v>
      </c>
      <c r="J9" s="63">
        <v>6</v>
      </c>
      <c r="K9" s="74"/>
      <c r="L9" s="74">
        <v>8.3333333333333329E-2</v>
      </c>
      <c r="M9" s="63"/>
      <c r="N9" s="191"/>
      <c r="O9" s="46">
        <v>2</v>
      </c>
      <c r="P9" s="46"/>
      <c r="Q9" s="75">
        <v>8.3333333333333329E-2</v>
      </c>
      <c r="R9" s="75"/>
      <c r="S9" s="46"/>
      <c r="T9" s="192">
        <v>0.95833333333333337</v>
      </c>
      <c r="U9" s="63">
        <v>1</v>
      </c>
      <c r="V9" s="63"/>
      <c r="W9" s="74"/>
      <c r="X9" s="74">
        <v>0.33333333333333331</v>
      </c>
      <c r="Y9" s="63"/>
      <c r="Z9" s="191"/>
      <c r="AA9" s="46"/>
      <c r="AB9" s="46"/>
      <c r="AC9" s="75"/>
      <c r="AD9" s="75"/>
      <c r="AE9" s="46"/>
      <c r="AF9" s="192"/>
      <c r="AG9" s="63">
        <v>3</v>
      </c>
      <c r="AH9" s="63">
        <v>1</v>
      </c>
      <c r="AI9" s="74"/>
      <c r="AJ9" s="74"/>
      <c r="AK9" s="63"/>
      <c r="AL9" s="191"/>
      <c r="AM9" s="46">
        <v>1</v>
      </c>
      <c r="AN9" s="46"/>
      <c r="AO9" s="75"/>
      <c r="AP9" s="75"/>
      <c r="AQ9" s="46"/>
      <c r="AR9" s="192"/>
      <c r="AS9" s="63"/>
      <c r="AT9" s="63"/>
      <c r="AU9" s="74"/>
      <c r="AV9" s="74"/>
      <c r="AW9" s="63"/>
      <c r="AX9" s="191"/>
      <c r="AY9" s="46"/>
      <c r="AZ9" s="46"/>
      <c r="BA9" s="75"/>
      <c r="BB9" s="75"/>
      <c r="BC9" s="46"/>
      <c r="BD9" s="192"/>
      <c r="BE9" s="63"/>
      <c r="BF9" s="63"/>
      <c r="BG9" s="74"/>
      <c r="BH9" s="74"/>
      <c r="BI9" s="63"/>
      <c r="BJ9" s="191"/>
      <c r="BK9" s="46"/>
      <c r="BL9" s="46"/>
      <c r="BM9" s="75"/>
      <c r="BN9" s="75"/>
      <c r="BO9" s="46"/>
      <c r="BP9" s="192"/>
      <c r="BQ9" s="63"/>
      <c r="BR9" s="63"/>
      <c r="BS9" s="74"/>
      <c r="BT9" s="74"/>
      <c r="BU9" s="63"/>
      <c r="BV9" s="191"/>
      <c r="BW9" s="46"/>
      <c r="BX9" s="46"/>
      <c r="BY9" s="75"/>
      <c r="BZ9" s="75"/>
      <c r="CA9" s="46"/>
      <c r="CB9" s="192"/>
      <c r="CC9" s="63"/>
      <c r="CD9" s="63"/>
      <c r="CE9" s="74"/>
      <c r="CF9" s="74"/>
      <c r="CG9" s="63"/>
      <c r="CH9" s="191"/>
      <c r="CI9" s="46"/>
      <c r="CJ9" s="46"/>
      <c r="CK9" s="75"/>
      <c r="CL9" s="75"/>
      <c r="CM9" s="46"/>
      <c r="CN9" s="192"/>
      <c r="CO9" s="63"/>
      <c r="CP9" s="63"/>
      <c r="CQ9" s="74"/>
      <c r="CR9" s="74"/>
      <c r="CS9" s="63"/>
      <c r="CT9" s="191"/>
      <c r="CU9" s="46"/>
      <c r="CV9" s="46"/>
      <c r="CW9" s="75"/>
      <c r="CX9" s="75"/>
      <c r="CY9" s="46"/>
      <c r="CZ9" s="192"/>
      <c r="DA9" s="63"/>
      <c r="DB9" s="63"/>
      <c r="DC9" s="74"/>
      <c r="DD9" s="74"/>
      <c r="DE9" s="63"/>
      <c r="DF9" s="191"/>
      <c r="DG9" s="46"/>
      <c r="DH9" s="46"/>
      <c r="DI9" s="75"/>
      <c r="DJ9" s="75"/>
      <c r="DK9" s="46"/>
      <c r="DL9" s="192"/>
      <c r="DM9" s="63"/>
      <c r="DN9" s="63"/>
      <c r="DO9" s="74"/>
      <c r="DP9" s="74"/>
      <c r="DQ9" s="63"/>
      <c r="DR9" s="191"/>
      <c r="DS9" s="46"/>
      <c r="DT9" s="46"/>
      <c r="DU9" s="75"/>
      <c r="DV9" s="75"/>
      <c r="DW9" s="46"/>
      <c r="DX9" s="192"/>
      <c r="DY9" s="33">
        <f t="shared" ref="DY9:DY26" si="0">SUMIF($I$2:$DX$2,DY$2,$I9:$DX9)</f>
        <v>12</v>
      </c>
      <c r="DZ9" s="44">
        <f t="shared" ref="DZ9:EA24" si="1">SUMIF($I$2:$DX$2,DZ$2,$I9:$DX9)</f>
        <v>7</v>
      </c>
      <c r="EA9" s="76">
        <f t="shared" si="1"/>
        <v>0.5</v>
      </c>
      <c r="EB9" s="76">
        <f>IFERROR(SUM(EA9/G9),0)</f>
        <v>6.25E-2</v>
      </c>
      <c r="EC9" s="82">
        <f>IFERROR(SUM(DY9:DZ9)/G9,0)</f>
        <v>2.375</v>
      </c>
      <c r="ED9" s="187">
        <f>RANK(EC9,$EC$9:$EC$26)</f>
        <v>1</v>
      </c>
      <c r="EE9" s="76">
        <f>SUMIF($I$2:$DX$2,EE$2,$I9:$DX9)</f>
        <v>0.95833333333333337</v>
      </c>
      <c r="EF9" s="81">
        <f>IFERROR(SUMIF($I$2:$DX$2,"GA",$I9:$DX9)/LEFT((TEXT(EE9,"hh:mm")),FIND(":",(TEXT(EE9,"hh:mm")))-1),0)</f>
        <v>0</v>
      </c>
      <c r="EG9" s="40"/>
      <c r="EH9" s="80"/>
    </row>
    <row r="10" spans="1:140" s="6" customFormat="1" ht="26.45" customHeight="1" x14ac:dyDescent="0.2">
      <c r="A10" s="72"/>
      <c r="B10" s="47"/>
      <c r="C10" s="85"/>
      <c r="D10" s="72"/>
      <c r="E10" s="72"/>
      <c r="F10" s="48"/>
      <c r="G10" s="143"/>
      <c r="H10" s="140"/>
      <c r="I10" s="63"/>
      <c r="J10" s="63"/>
      <c r="K10" s="74"/>
      <c r="L10" s="74"/>
      <c r="M10" s="63"/>
      <c r="N10" s="191"/>
      <c r="O10" s="46"/>
      <c r="P10" s="46"/>
      <c r="Q10" s="75"/>
      <c r="R10" s="75"/>
      <c r="S10" s="46"/>
      <c r="T10" s="192"/>
      <c r="U10" s="63"/>
      <c r="V10" s="63"/>
      <c r="W10" s="74"/>
      <c r="X10" s="74"/>
      <c r="Y10" s="63"/>
      <c r="Z10" s="191"/>
      <c r="AA10" s="46"/>
      <c r="AB10" s="46"/>
      <c r="AC10" s="75"/>
      <c r="AD10" s="75"/>
      <c r="AE10" s="46"/>
      <c r="AF10" s="192"/>
      <c r="AG10" s="63"/>
      <c r="AH10" s="63"/>
      <c r="AI10" s="74"/>
      <c r="AJ10" s="74"/>
      <c r="AK10" s="63"/>
      <c r="AL10" s="191"/>
      <c r="AM10" s="46"/>
      <c r="AN10" s="46"/>
      <c r="AO10" s="75"/>
      <c r="AP10" s="75"/>
      <c r="AQ10" s="46"/>
      <c r="AR10" s="192"/>
      <c r="AS10" s="63"/>
      <c r="AT10" s="63"/>
      <c r="AU10" s="74"/>
      <c r="AV10" s="74"/>
      <c r="AW10" s="63"/>
      <c r="AX10" s="191"/>
      <c r="AY10" s="46"/>
      <c r="AZ10" s="46"/>
      <c r="BA10" s="75"/>
      <c r="BB10" s="75"/>
      <c r="BC10" s="46"/>
      <c r="BD10" s="192"/>
      <c r="BE10" s="63"/>
      <c r="BF10" s="63"/>
      <c r="BG10" s="74"/>
      <c r="BH10" s="74"/>
      <c r="BI10" s="63"/>
      <c r="BJ10" s="191"/>
      <c r="BK10" s="46"/>
      <c r="BL10" s="46"/>
      <c r="BM10" s="75"/>
      <c r="BN10" s="75"/>
      <c r="BO10" s="46"/>
      <c r="BP10" s="192"/>
      <c r="BQ10" s="63"/>
      <c r="BR10" s="63"/>
      <c r="BS10" s="74"/>
      <c r="BT10" s="74"/>
      <c r="BU10" s="63"/>
      <c r="BV10" s="191"/>
      <c r="BW10" s="46"/>
      <c r="BX10" s="46"/>
      <c r="BY10" s="75"/>
      <c r="BZ10" s="75"/>
      <c r="CA10" s="46"/>
      <c r="CB10" s="192"/>
      <c r="CC10" s="63"/>
      <c r="CD10" s="63"/>
      <c r="CE10" s="74"/>
      <c r="CF10" s="74"/>
      <c r="CG10" s="63"/>
      <c r="CH10" s="191"/>
      <c r="CI10" s="46"/>
      <c r="CJ10" s="46"/>
      <c r="CK10" s="75"/>
      <c r="CL10" s="75"/>
      <c r="CM10" s="46"/>
      <c r="CN10" s="192"/>
      <c r="CO10" s="63"/>
      <c r="CP10" s="63"/>
      <c r="CQ10" s="74"/>
      <c r="CR10" s="74"/>
      <c r="CS10" s="63"/>
      <c r="CT10" s="191"/>
      <c r="CU10" s="46"/>
      <c r="CV10" s="46"/>
      <c r="CW10" s="75"/>
      <c r="CX10" s="75"/>
      <c r="CY10" s="46"/>
      <c r="CZ10" s="192"/>
      <c r="DA10" s="63"/>
      <c r="DB10" s="63"/>
      <c r="DC10" s="74"/>
      <c r="DD10" s="74"/>
      <c r="DE10" s="63"/>
      <c r="DF10" s="191"/>
      <c r="DG10" s="46"/>
      <c r="DH10" s="46"/>
      <c r="DI10" s="75"/>
      <c r="DJ10" s="75"/>
      <c r="DK10" s="46"/>
      <c r="DL10" s="192"/>
      <c r="DM10" s="63"/>
      <c r="DN10" s="63"/>
      <c r="DO10" s="74"/>
      <c r="DP10" s="74"/>
      <c r="DQ10" s="63"/>
      <c r="DR10" s="191"/>
      <c r="DS10" s="46"/>
      <c r="DT10" s="46"/>
      <c r="DU10" s="75"/>
      <c r="DV10" s="75"/>
      <c r="DW10" s="46"/>
      <c r="DX10" s="192"/>
      <c r="DY10" s="33">
        <f t="shared" si="0"/>
        <v>0</v>
      </c>
      <c r="DZ10" s="43">
        <f t="shared" si="1"/>
        <v>0</v>
      </c>
      <c r="EA10" s="77">
        <f t="shared" si="1"/>
        <v>0</v>
      </c>
      <c r="EB10" s="77">
        <f t="shared" ref="EB10:EB26" si="2">IFERROR(SUM(EA10/G10),0)</f>
        <v>0</v>
      </c>
      <c r="EC10" s="82">
        <f t="shared" ref="EC10:EC26" si="3">IFERROR(SUM(DY10:DZ10)/G10,0)</f>
        <v>0</v>
      </c>
      <c r="ED10" s="188">
        <f t="shared" ref="ED10:ED26" si="4">RANK(EC10,$EC$9:$EC$26)</f>
        <v>2</v>
      </c>
      <c r="EE10" s="77">
        <f t="shared" ref="EE10:EE26" si="5">SUMIF($I$2:$DX$2,EE$2,$I10:$DX10)</f>
        <v>0</v>
      </c>
      <c r="EF10" s="82">
        <f t="shared" ref="EF10:EF26" si="6">IFERROR(SUMIF($I$2:$DX$2,"GA",$I10:$DX10)/LEFT((TEXT(EE10,"hh:mm")),FIND(":",(TEXT(EE10,"hh:mm")))-1),0)</f>
        <v>0</v>
      </c>
      <c r="EG10" s="41"/>
      <c r="EH10" s="80"/>
      <c r="EI10"/>
      <c r="EJ10"/>
    </row>
    <row r="11" spans="1:140" s="6" customFormat="1" ht="26.45" customHeight="1" x14ac:dyDescent="0.2">
      <c r="A11" s="72"/>
      <c r="B11" s="47"/>
      <c r="C11" s="85"/>
      <c r="D11" s="72"/>
      <c r="E11" s="72"/>
      <c r="F11" s="48"/>
      <c r="G11" s="143"/>
      <c r="H11" s="84"/>
      <c r="I11" s="63"/>
      <c r="J11" s="63"/>
      <c r="K11" s="74"/>
      <c r="L11" s="74"/>
      <c r="M11" s="63"/>
      <c r="N11" s="191"/>
      <c r="O11" s="46"/>
      <c r="P11" s="46"/>
      <c r="Q11" s="75"/>
      <c r="R11" s="75"/>
      <c r="S11" s="46"/>
      <c r="T11" s="192"/>
      <c r="U11" s="63"/>
      <c r="V11" s="63"/>
      <c r="W11" s="74"/>
      <c r="X11" s="74"/>
      <c r="Y11" s="63"/>
      <c r="Z11" s="191"/>
      <c r="AA11" s="46"/>
      <c r="AB11" s="46"/>
      <c r="AC11" s="75"/>
      <c r="AD11" s="75"/>
      <c r="AE11" s="46"/>
      <c r="AF11" s="192"/>
      <c r="AG11" s="63"/>
      <c r="AH11" s="63"/>
      <c r="AI11" s="74"/>
      <c r="AJ11" s="74"/>
      <c r="AK11" s="63"/>
      <c r="AL11" s="191"/>
      <c r="AM11" s="46"/>
      <c r="AN11" s="46"/>
      <c r="AO11" s="75"/>
      <c r="AP11" s="75"/>
      <c r="AQ11" s="46"/>
      <c r="AR11" s="192"/>
      <c r="AS11" s="63"/>
      <c r="AT11" s="63"/>
      <c r="AU11" s="74"/>
      <c r="AV11" s="74"/>
      <c r="AW11" s="63"/>
      <c r="AX11" s="191"/>
      <c r="AY11" s="46"/>
      <c r="AZ11" s="46"/>
      <c r="BA11" s="75"/>
      <c r="BB11" s="75"/>
      <c r="BC11" s="46"/>
      <c r="BD11" s="192"/>
      <c r="BE11" s="63"/>
      <c r="BF11" s="63"/>
      <c r="BG11" s="74"/>
      <c r="BH11" s="74"/>
      <c r="BI11" s="63"/>
      <c r="BJ11" s="191"/>
      <c r="BK11" s="46"/>
      <c r="BL11" s="46"/>
      <c r="BM11" s="75"/>
      <c r="BN11" s="75"/>
      <c r="BO11" s="46"/>
      <c r="BP11" s="192"/>
      <c r="BQ11" s="63"/>
      <c r="BR11" s="63"/>
      <c r="BS11" s="74"/>
      <c r="BT11" s="74"/>
      <c r="BU11" s="63"/>
      <c r="BV11" s="191"/>
      <c r="BW11" s="46"/>
      <c r="BX11" s="46"/>
      <c r="BY11" s="75"/>
      <c r="BZ11" s="75"/>
      <c r="CA11" s="46"/>
      <c r="CB11" s="192"/>
      <c r="CC11" s="63"/>
      <c r="CD11" s="63"/>
      <c r="CE11" s="74"/>
      <c r="CF11" s="74"/>
      <c r="CG11" s="63"/>
      <c r="CH11" s="191"/>
      <c r="CI11" s="46"/>
      <c r="CJ11" s="46"/>
      <c r="CK11" s="75"/>
      <c r="CL11" s="75"/>
      <c r="CM11" s="46"/>
      <c r="CN11" s="192"/>
      <c r="CO11" s="63"/>
      <c r="CP11" s="63"/>
      <c r="CQ11" s="74"/>
      <c r="CR11" s="74"/>
      <c r="CS11" s="63"/>
      <c r="CT11" s="191"/>
      <c r="CU11" s="46"/>
      <c r="CV11" s="46"/>
      <c r="CW11" s="75"/>
      <c r="CX11" s="75"/>
      <c r="CY11" s="46"/>
      <c r="CZ11" s="192"/>
      <c r="DA11" s="63"/>
      <c r="DB11" s="63"/>
      <c r="DC11" s="74"/>
      <c r="DD11" s="74"/>
      <c r="DE11" s="63"/>
      <c r="DF11" s="191"/>
      <c r="DG11" s="46"/>
      <c r="DH11" s="46"/>
      <c r="DI11" s="75"/>
      <c r="DJ11" s="75"/>
      <c r="DK11" s="46"/>
      <c r="DL11" s="192"/>
      <c r="DM11" s="63"/>
      <c r="DN11" s="63"/>
      <c r="DO11" s="74"/>
      <c r="DP11" s="74"/>
      <c r="DQ11" s="63"/>
      <c r="DR11" s="191"/>
      <c r="DS11" s="46"/>
      <c r="DT11" s="46"/>
      <c r="DU11" s="75"/>
      <c r="DV11" s="75"/>
      <c r="DW11" s="46"/>
      <c r="DX11" s="192"/>
      <c r="DY11" s="33">
        <f t="shared" si="0"/>
        <v>0</v>
      </c>
      <c r="DZ11" s="43">
        <f t="shared" si="1"/>
        <v>0</v>
      </c>
      <c r="EA11" s="77">
        <f t="shared" si="1"/>
        <v>0</v>
      </c>
      <c r="EB11" s="77">
        <f t="shared" si="2"/>
        <v>0</v>
      </c>
      <c r="EC11" s="82">
        <f t="shared" si="3"/>
        <v>0</v>
      </c>
      <c r="ED11" s="188">
        <f t="shared" si="4"/>
        <v>2</v>
      </c>
      <c r="EE11" s="77">
        <f t="shared" si="5"/>
        <v>0</v>
      </c>
      <c r="EF11" s="82">
        <f t="shared" si="6"/>
        <v>0</v>
      </c>
      <c r="EG11" s="41"/>
      <c r="EH11" s="80"/>
      <c r="EI11"/>
      <c r="EJ11"/>
    </row>
    <row r="12" spans="1:140" s="6" customFormat="1" ht="26.45" customHeight="1" x14ac:dyDescent="0.2">
      <c r="A12" s="73"/>
      <c r="B12" s="50"/>
      <c r="C12" s="85"/>
      <c r="D12" s="73"/>
      <c r="E12" s="73"/>
      <c r="F12" s="51"/>
      <c r="G12" s="143"/>
      <c r="H12" s="64"/>
      <c r="I12" s="63"/>
      <c r="J12" s="63"/>
      <c r="K12" s="74"/>
      <c r="L12" s="74"/>
      <c r="M12" s="63"/>
      <c r="N12" s="191"/>
      <c r="O12" s="46"/>
      <c r="P12" s="46"/>
      <c r="Q12" s="75"/>
      <c r="R12" s="75"/>
      <c r="S12" s="46"/>
      <c r="T12" s="192"/>
      <c r="U12" s="63"/>
      <c r="V12" s="63"/>
      <c r="W12" s="74"/>
      <c r="X12" s="74"/>
      <c r="Y12" s="63"/>
      <c r="Z12" s="191"/>
      <c r="AA12" s="46"/>
      <c r="AB12" s="46"/>
      <c r="AC12" s="75"/>
      <c r="AD12" s="75"/>
      <c r="AE12" s="46"/>
      <c r="AF12" s="192"/>
      <c r="AG12" s="63"/>
      <c r="AH12" s="63"/>
      <c r="AI12" s="74"/>
      <c r="AJ12" s="74"/>
      <c r="AK12" s="63"/>
      <c r="AL12" s="191"/>
      <c r="AM12" s="46"/>
      <c r="AN12" s="46"/>
      <c r="AO12" s="75"/>
      <c r="AP12" s="75"/>
      <c r="AQ12" s="46"/>
      <c r="AR12" s="192"/>
      <c r="AS12" s="63"/>
      <c r="AT12" s="63"/>
      <c r="AU12" s="74"/>
      <c r="AV12" s="74"/>
      <c r="AW12" s="63"/>
      <c r="AX12" s="191"/>
      <c r="AY12" s="46"/>
      <c r="AZ12" s="46"/>
      <c r="BA12" s="75"/>
      <c r="BB12" s="75"/>
      <c r="BC12" s="46"/>
      <c r="BD12" s="192"/>
      <c r="BE12" s="63"/>
      <c r="BF12" s="63"/>
      <c r="BG12" s="74"/>
      <c r="BH12" s="74"/>
      <c r="BI12" s="63"/>
      <c r="BJ12" s="191"/>
      <c r="BK12" s="46"/>
      <c r="BL12" s="46"/>
      <c r="BM12" s="75"/>
      <c r="BN12" s="75"/>
      <c r="BO12" s="46"/>
      <c r="BP12" s="192"/>
      <c r="BQ12" s="63"/>
      <c r="BR12" s="63"/>
      <c r="BS12" s="74"/>
      <c r="BT12" s="74"/>
      <c r="BU12" s="63"/>
      <c r="BV12" s="191"/>
      <c r="BW12" s="46"/>
      <c r="BX12" s="46"/>
      <c r="BY12" s="75"/>
      <c r="BZ12" s="75"/>
      <c r="CA12" s="46"/>
      <c r="CB12" s="192"/>
      <c r="CC12" s="63"/>
      <c r="CD12" s="63"/>
      <c r="CE12" s="74"/>
      <c r="CF12" s="74"/>
      <c r="CG12" s="63"/>
      <c r="CH12" s="191"/>
      <c r="CI12" s="46"/>
      <c r="CJ12" s="46"/>
      <c r="CK12" s="75"/>
      <c r="CL12" s="75"/>
      <c r="CM12" s="46"/>
      <c r="CN12" s="192"/>
      <c r="CO12" s="63"/>
      <c r="CP12" s="63"/>
      <c r="CQ12" s="74"/>
      <c r="CR12" s="74"/>
      <c r="CS12" s="63"/>
      <c r="CT12" s="191"/>
      <c r="CU12" s="46"/>
      <c r="CV12" s="46"/>
      <c r="CW12" s="75"/>
      <c r="CX12" s="75"/>
      <c r="CY12" s="46"/>
      <c r="CZ12" s="192"/>
      <c r="DA12" s="63"/>
      <c r="DB12" s="63"/>
      <c r="DC12" s="74"/>
      <c r="DD12" s="74"/>
      <c r="DE12" s="63"/>
      <c r="DF12" s="191"/>
      <c r="DG12" s="46"/>
      <c r="DH12" s="46"/>
      <c r="DI12" s="75"/>
      <c r="DJ12" s="75"/>
      <c r="DK12" s="46"/>
      <c r="DL12" s="192"/>
      <c r="DM12" s="63"/>
      <c r="DN12" s="63"/>
      <c r="DO12" s="74"/>
      <c r="DP12" s="74"/>
      <c r="DQ12" s="63"/>
      <c r="DR12" s="191"/>
      <c r="DS12" s="46"/>
      <c r="DT12" s="46"/>
      <c r="DU12" s="75"/>
      <c r="DV12" s="75"/>
      <c r="DW12" s="46"/>
      <c r="DX12" s="192"/>
      <c r="DY12" s="33">
        <f t="shared" si="0"/>
        <v>0</v>
      </c>
      <c r="DZ12" s="43">
        <f t="shared" si="1"/>
        <v>0</v>
      </c>
      <c r="EA12" s="77">
        <f t="shared" si="1"/>
        <v>0</v>
      </c>
      <c r="EB12" s="77">
        <f t="shared" si="2"/>
        <v>0</v>
      </c>
      <c r="EC12" s="82">
        <f t="shared" si="3"/>
        <v>0</v>
      </c>
      <c r="ED12" s="188">
        <f t="shared" si="4"/>
        <v>2</v>
      </c>
      <c r="EE12" s="77">
        <f t="shared" si="5"/>
        <v>0</v>
      </c>
      <c r="EF12" s="82">
        <f t="shared" si="6"/>
        <v>0</v>
      </c>
      <c r="EG12" s="41"/>
      <c r="EH12" s="80"/>
      <c r="EI12"/>
      <c r="EJ12"/>
    </row>
    <row r="13" spans="1:140" s="6" customFormat="1" ht="26.45" customHeight="1" x14ac:dyDescent="0.2">
      <c r="A13" s="73"/>
      <c r="B13" s="50"/>
      <c r="C13" s="85"/>
      <c r="D13" s="73"/>
      <c r="E13" s="73"/>
      <c r="F13" s="51"/>
      <c r="G13" s="143"/>
      <c r="H13" s="64"/>
      <c r="I13" s="63"/>
      <c r="J13" s="63"/>
      <c r="K13" s="74"/>
      <c r="L13" s="74"/>
      <c r="M13" s="63"/>
      <c r="N13" s="191"/>
      <c r="O13" s="46"/>
      <c r="P13" s="46"/>
      <c r="Q13" s="75"/>
      <c r="R13" s="75"/>
      <c r="S13" s="46"/>
      <c r="T13" s="192"/>
      <c r="U13" s="63"/>
      <c r="V13" s="63"/>
      <c r="W13" s="74"/>
      <c r="X13" s="74"/>
      <c r="Y13" s="63"/>
      <c r="Z13" s="191"/>
      <c r="AA13" s="46"/>
      <c r="AB13" s="46"/>
      <c r="AC13" s="75"/>
      <c r="AD13" s="75"/>
      <c r="AE13" s="46"/>
      <c r="AF13" s="192"/>
      <c r="AG13" s="63"/>
      <c r="AH13" s="63"/>
      <c r="AI13" s="74"/>
      <c r="AJ13" s="74"/>
      <c r="AK13" s="63"/>
      <c r="AL13" s="191"/>
      <c r="AM13" s="46"/>
      <c r="AN13" s="46"/>
      <c r="AO13" s="75"/>
      <c r="AP13" s="75"/>
      <c r="AQ13" s="46"/>
      <c r="AR13" s="192"/>
      <c r="AS13" s="63"/>
      <c r="AT13" s="63"/>
      <c r="AU13" s="74"/>
      <c r="AV13" s="74"/>
      <c r="AW13" s="63"/>
      <c r="AX13" s="191"/>
      <c r="AY13" s="46"/>
      <c r="AZ13" s="46"/>
      <c r="BA13" s="75"/>
      <c r="BB13" s="75"/>
      <c r="BC13" s="46"/>
      <c r="BD13" s="192"/>
      <c r="BE13" s="63"/>
      <c r="BF13" s="63"/>
      <c r="BG13" s="74"/>
      <c r="BH13" s="74"/>
      <c r="BI13" s="63"/>
      <c r="BJ13" s="191"/>
      <c r="BK13" s="46"/>
      <c r="BL13" s="46"/>
      <c r="BM13" s="75"/>
      <c r="BN13" s="75"/>
      <c r="BO13" s="46"/>
      <c r="BP13" s="192"/>
      <c r="BQ13" s="63"/>
      <c r="BR13" s="63"/>
      <c r="BS13" s="74"/>
      <c r="BT13" s="74"/>
      <c r="BU13" s="63"/>
      <c r="BV13" s="191"/>
      <c r="BW13" s="46"/>
      <c r="BX13" s="46"/>
      <c r="BY13" s="75"/>
      <c r="BZ13" s="75"/>
      <c r="CA13" s="46"/>
      <c r="CB13" s="192"/>
      <c r="CC13" s="63"/>
      <c r="CD13" s="63"/>
      <c r="CE13" s="74"/>
      <c r="CF13" s="74"/>
      <c r="CG13" s="63"/>
      <c r="CH13" s="191"/>
      <c r="CI13" s="46"/>
      <c r="CJ13" s="46"/>
      <c r="CK13" s="75"/>
      <c r="CL13" s="75"/>
      <c r="CM13" s="46"/>
      <c r="CN13" s="192"/>
      <c r="CO13" s="63"/>
      <c r="CP13" s="63"/>
      <c r="CQ13" s="74"/>
      <c r="CR13" s="74"/>
      <c r="CS13" s="63"/>
      <c r="CT13" s="191"/>
      <c r="CU13" s="46"/>
      <c r="CV13" s="46"/>
      <c r="CW13" s="75"/>
      <c r="CX13" s="75"/>
      <c r="CY13" s="46"/>
      <c r="CZ13" s="192"/>
      <c r="DA13" s="63"/>
      <c r="DB13" s="63"/>
      <c r="DC13" s="74"/>
      <c r="DD13" s="74"/>
      <c r="DE13" s="63"/>
      <c r="DF13" s="191"/>
      <c r="DG13" s="46"/>
      <c r="DH13" s="46"/>
      <c r="DI13" s="75"/>
      <c r="DJ13" s="75"/>
      <c r="DK13" s="46"/>
      <c r="DL13" s="192"/>
      <c r="DM13" s="63"/>
      <c r="DN13" s="63"/>
      <c r="DO13" s="74"/>
      <c r="DP13" s="74"/>
      <c r="DQ13" s="63"/>
      <c r="DR13" s="191"/>
      <c r="DS13" s="46"/>
      <c r="DT13" s="46"/>
      <c r="DU13" s="75"/>
      <c r="DV13" s="75"/>
      <c r="DW13" s="46"/>
      <c r="DX13" s="192"/>
      <c r="DY13" s="33">
        <f t="shared" si="0"/>
        <v>0</v>
      </c>
      <c r="DZ13" s="43">
        <f t="shared" si="1"/>
        <v>0</v>
      </c>
      <c r="EA13" s="77">
        <f t="shared" si="1"/>
        <v>0</v>
      </c>
      <c r="EB13" s="77">
        <f t="shared" si="2"/>
        <v>0</v>
      </c>
      <c r="EC13" s="82">
        <f t="shared" si="3"/>
        <v>0</v>
      </c>
      <c r="ED13" s="188">
        <f t="shared" si="4"/>
        <v>2</v>
      </c>
      <c r="EE13" s="77">
        <f t="shared" si="5"/>
        <v>0</v>
      </c>
      <c r="EF13" s="82">
        <f t="shared" si="6"/>
        <v>0</v>
      </c>
      <c r="EG13" s="41"/>
      <c r="EH13" s="80"/>
      <c r="EI13"/>
      <c r="EJ13"/>
    </row>
    <row r="14" spans="1:140" s="6" customFormat="1" ht="26.45" customHeight="1" x14ac:dyDescent="0.2">
      <c r="A14" s="73"/>
      <c r="B14" s="50"/>
      <c r="C14" s="85"/>
      <c r="D14" s="73"/>
      <c r="E14" s="73"/>
      <c r="F14" s="51"/>
      <c r="G14" s="143"/>
      <c r="H14" s="64"/>
      <c r="I14" s="63"/>
      <c r="J14" s="63"/>
      <c r="K14" s="74"/>
      <c r="L14" s="74"/>
      <c r="M14" s="63"/>
      <c r="N14" s="191"/>
      <c r="O14" s="46"/>
      <c r="P14" s="46"/>
      <c r="Q14" s="75"/>
      <c r="R14" s="75"/>
      <c r="S14" s="46"/>
      <c r="T14" s="192"/>
      <c r="U14" s="63"/>
      <c r="V14" s="63"/>
      <c r="W14" s="74"/>
      <c r="X14" s="74"/>
      <c r="Y14" s="63"/>
      <c r="Z14" s="191"/>
      <c r="AA14" s="46"/>
      <c r="AB14" s="46"/>
      <c r="AC14" s="75"/>
      <c r="AD14" s="75"/>
      <c r="AE14" s="46"/>
      <c r="AF14" s="192"/>
      <c r="AG14" s="63"/>
      <c r="AH14" s="63"/>
      <c r="AI14" s="74"/>
      <c r="AJ14" s="74"/>
      <c r="AK14" s="63"/>
      <c r="AL14" s="191"/>
      <c r="AM14" s="46"/>
      <c r="AN14" s="46"/>
      <c r="AO14" s="75"/>
      <c r="AP14" s="75"/>
      <c r="AQ14" s="46"/>
      <c r="AR14" s="192"/>
      <c r="AS14" s="63"/>
      <c r="AT14" s="63"/>
      <c r="AU14" s="74"/>
      <c r="AV14" s="74"/>
      <c r="AW14" s="63"/>
      <c r="AX14" s="191"/>
      <c r="AY14" s="46"/>
      <c r="AZ14" s="46"/>
      <c r="BA14" s="75"/>
      <c r="BB14" s="75"/>
      <c r="BC14" s="46"/>
      <c r="BD14" s="192"/>
      <c r="BE14" s="63"/>
      <c r="BF14" s="63"/>
      <c r="BG14" s="74"/>
      <c r="BH14" s="74"/>
      <c r="BI14" s="63"/>
      <c r="BJ14" s="191"/>
      <c r="BK14" s="46"/>
      <c r="BL14" s="46"/>
      <c r="BM14" s="75"/>
      <c r="BN14" s="75"/>
      <c r="BO14" s="46"/>
      <c r="BP14" s="192"/>
      <c r="BQ14" s="63"/>
      <c r="BR14" s="63"/>
      <c r="BS14" s="74"/>
      <c r="BT14" s="74"/>
      <c r="BU14" s="63"/>
      <c r="BV14" s="191"/>
      <c r="BW14" s="46"/>
      <c r="BX14" s="46"/>
      <c r="BY14" s="75"/>
      <c r="BZ14" s="75"/>
      <c r="CA14" s="46"/>
      <c r="CB14" s="192"/>
      <c r="CC14" s="63"/>
      <c r="CD14" s="63"/>
      <c r="CE14" s="74"/>
      <c r="CF14" s="74"/>
      <c r="CG14" s="63"/>
      <c r="CH14" s="191"/>
      <c r="CI14" s="46"/>
      <c r="CJ14" s="46"/>
      <c r="CK14" s="75"/>
      <c r="CL14" s="75"/>
      <c r="CM14" s="46"/>
      <c r="CN14" s="192"/>
      <c r="CO14" s="63"/>
      <c r="CP14" s="63"/>
      <c r="CQ14" s="74"/>
      <c r="CR14" s="74"/>
      <c r="CS14" s="63"/>
      <c r="CT14" s="191"/>
      <c r="CU14" s="46"/>
      <c r="CV14" s="46"/>
      <c r="CW14" s="75"/>
      <c r="CX14" s="75"/>
      <c r="CY14" s="46"/>
      <c r="CZ14" s="192"/>
      <c r="DA14" s="63"/>
      <c r="DB14" s="63"/>
      <c r="DC14" s="74"/>
      <c r="DD14" s="74"/>
      <c r="DE14" s="63"/>
      <c r="DF14" s="191"/>
      <c r="DG14" s="46"/>
      <c r="DH14" s="46"/>
      <c r="DI14" s="75"/>
      <c r="DJ14" s="75"/>
      <c r="DK14" s="46"/>
      <c r="DL14" s="192"/>
      <c r="DM14" s="63"/>
      <c r="DN14" s="63"/>
      <c r="DO14" s="74"/>
      <c r="DP14" s="74"/>
      <c r="DQ14" s="63"/>
      <c r="DR14" s="191"/>
      <c r="DS14" s="46"/>
      <c r="DT14" s="46"/>
      <c r="DU14" s="75"/>
      <c r="DV14" s="75"/>
      <c r="DW14" s="46"/>
      <c r="DX14" s="192"/>
      <c r="DY14" s="33">
        <f t="shared" si="0"/>
        <v>0</v>
      </c>
      <c r="DZ14" s="43">
        <f t="shared" si="1"/>
        <v>0</v>
      </c>
      <c r="EA14" s="77">
        <f t="shared" si="1"/>
        <v>0</v>
      </c>
      <c r="EB14" s="77">
        <f t="shared" si="2"/>
        <v>0</v>
      </c>
      <c r="EC14" s="82">
        <f t="shared" si="3"/>
        <v>0</v>
      </c>
      <c r="ED14" s="188">
        <f t="shared" si="4"/>
        <v>2</v>
      </c>
      <c r="EE14" s="77">
        <f t="shared" si="5"/>
        <v>0</v>
      </c>
      <c r="EF14" s="82">
        <f t="shared" si="6"/>
        <v>0</v>
      </c>
      <c r="EG14" s="41"/>
      <c r="EH14" s="80"/>
      <c r="EI14"/>
      <c r="EJ14"/>
    </row>
    <row r="15" spans="1:140" s="6" customFormat="1" ht="26.45" customHeight="1" x14ac:dyDescent="0.2">
      <c r="A15" s="72"/>
      <c r="B15" s="47"/>
      <c r="C15" s="85"/>
      <c r="D15" s="72"/>
      <c r="E15" s="72"/>
      <c r="F15" s="48"/>
      <c r="G15" s="143"/>
      <c r="H15" s="62"/>
      <c r="I15" s="63"/>
      <c r="J15" s="63"/>
      <c r="K15" s="74"/>
      <c r="L15" s="74"/>
      <c r="M15" s="63"/>
      <c r="N15" s="191"/>
      <c r="O15" s="46"/>
      <c r="P15" s="46"/>
      <c r="Q15" s="75"/>
      <c r="R15" s="75"/>
      <c r="S15" s="46"/>
      <c r="T15" s="192"/>
      <c r="U15" s="63"/>
      <c r="V15" s="63"/>
      <c r="W15" s="74"/>
      <c r="X15" s="74"/>
      <c r="Y15" s="63"/>
      <c r="Z15" s="191"/>
      <c r="AA15" s="46"/>
      <c r="AB15" s="46"/>
      <c r="AC15" s="75"/>
      <c r="AD15" s="75"/>
      <c r="AE15" s="46"/>
      <c r="AF15" s="192"/>
      <c r="AG15" s="63"/>
      <c r="AH15" s="63"/>
      <c r="AI15" s="74"/>
      <c r="AJ15" s="74"/>
      <c r="AK15" s="63"/>
      <c r="AL15" s="191"/>
      <c r="AM15" s="46"/>
      <c r="AN15" s="46"/>
      <c r="AO15" s="75"/>
      <c r="AP15" s="75"/>
      <c r="AQ15" s="46"/>
      <c r="AR15" s="192"/>
      <c r="AS15" s="63"/>
      <c r="AT15" s="63"/>
      <c r="AU15" s="74"/>
      <c r="AV15" s="74"/>
      <c r="AW15" s="63"/>
      <c r="AX15" s="191"/>
      <c r="AY15" s="46"/>
      <c r="AZ15" s="46"/>
      <c r="BA15" s="75"/>
      <c r="BB15" s="75"/>
      <c r="BC15" s="46"/>
      <c r="BD15" s="192"/>
      <c r="BE15" s="63"/>
      <c r="BF15" s="63"/>
      <c r="BG15" s="74"/>
      <c r="BH15" s="74"/>
      <c r="BI15" s="63"/>
      <c r="BJ15" s="191"/>
      <c r="BK15" s="46"/>
      <c r="BL15" s="46"/>
      <c r="BM15" s="75"/>
      <c r="BN15" s="75"/>
      <c r="BO15" s="46"/>
      <c r="BP15" s="192"/>
      <c r="BQ15" s="63"/>
      <c r="BR15" s="63"/>
      <c r="BS15" s="74"/>
      <c r="BT15" s="74"/>
      <c r="BU15" s="63"/>
      <c r="BV15" s="191"/>
      <c r="BW15" s="46"/>
      <c r="BX15" s="46"/>
      <c r="BY15" s="75"/>
      <c r="BZ15" s="75"/>
      <c r="CA15" s="46"/>
      <c r="CB15" s="192"/>
      <c r="CC15" s="63"/>
      <c r="CD15" s="63"/>
      <c r="CE15" s="74"/>
      <c r="CF15" s="74"/>
      <c r="CG15" s="63"/>
      <c r="CH15" s="191"/>
      <c r="CI15" s="46"/>
      <c r="CJ15" s="46"/>
      <c r="CK15" s="75"/>
      <c r="CL15" s="75"/>
      <c r="CM15" s="46"/>
      <c r="CN15" s="192"/>
      <c r="CO15" s="63"/>
      <c r="CP15" s="63"/>
      <c r="CQ15" s="74"/>
      <c r="CR15" s="74"/>
      <c r="CS15" s="63"/>
      <c r="CT15" s="191"/>
      <c r="CU15" s="46"/>
      <c r="CV15" s="46"/>
      <c r="CW15" s="75"/>
      <c r="CX15" s="75"/>
      <c r="CY15" s="46"/>
      <c r="CZ15" s="192"/>
      <c r="DA15" s="63"/>
      <c r="DB15" s="63"/>
      <c r="DC15" s="74"/>
      <c r="DD15" s="74"/>
      <c r="DE15" s="63"/>
      <c r="DF15" s="191"/>
      <c r="DG15" s="46"/>
      <c r="DH15" s="46"/>
      <c r="DI15" s="75"/>
      <c r="DJ15" s="75"/>
      <c r="DK15" s="46"/>
      <c r="DL15" s="192"/>
      <c r="DM15" s="63"/>
      <c r="DN15" s="63"/>
      <c r="DO15" s="74"/>
      <c r="DP15" s="74"/>
      <c r="DQ15" s="63"/>
      <c r="DR15" s="191"/>
      <c r="DS15" s="46"/>
      <c r="DT15" s="46"/>
      <c r="DU15" s="75"/>
      <c r="DV15" s="75"/>
      <c r="DW15" s="46"/>
      <c r="DX15" s="192"/>
      <c r="DY15" s="33">
        <f t="shared" si="0"/>
        <v>0</v>
      </c>
      <c r="DZ15" s="43">
        <f t="shared" si="1"/>
        <v>0</v>
      </c>
      <c r="EA15" s="77">
        <f t="shared" si="1"/>
        <v>0</v>
      </c>
      <c r="EB15" s="77">
        <f t="shared" si="2"/>
        <v>0</v>
      </c>
      <c r="EC15" s="82">
        <f t="shared" si="3"/>
        <v>0</v>
      </c>
      <c r="ED15" s="188">
        <f t="shared" si="4"/>
        <v>2</v>
      </c>
      <c r="EE15" s="77">
        <f t="shared" si="5"/>
        <v>0</v>
      </c>
      <c r="EF15" s="82">
        <f t="shared" si="6"/>
        <v>0</v>
      </c>
      <c r="EG15" s="41"/>
      <c r="EH15" s="80"/>
      <c r="EI15"/>
      <c r="EJ15"/>
    </row>
    <row r="16" spans="1:140" s="6" customFormat="1" ht="26.45" customHeight="1" x14ac:dyDescent="0.2">
      <c r="A16" s="73"/>
      <c r="B16" s="50"/>
      <c r="C16" s="85"/>
      <c r="D16" s="73"/>
      <c r="E16" s="73"/>
      <c r="F16" s="51"/>
      <c r="G16" s="143"/>
      <c r="H16" s="64"/>
      <c r="I16" s="63"/>
      <c r="J16" s="63"/>
      <c r="K16" s="74"/>
      <c r="L16" s="74"/>
      <c r="M16" s="63"/>
      <c r="N16" s="191"/>
      <c r="O16" s="46"/>
      <c r="P16" s="46"/>
      <c r="Q16" s="75"/>
      <c r="R16" s="75"/>
      <c r="S16" s="46"/>
      <c r="T16" s="192"/>
      <c r="U16" s="63"/>
      <c r="V16" s="63"/>
      <c r="W16" s="74"/>
      <c r="X16" s="74"/>
      <c r="Y16" s="63"/>
      <c r="Z16" s="191"/>
      <c r="AA16" s="46"/>
      <c r="AB16" s="46"/>
      <c r="AC16" s="75"/>
      <c r="AD16" s="75"/>
      <c r="AE16" s="46"/>
      <c r="AF16" s="192"/>
      <c r="AG16" s="63"/>
      <c r="AH16" s="63"/>
      <c r="AI16" s="74"/>
      <c r="AJ16" s="74"/>
      <c r="AK16" s="63"/>
      <c r="AL16" s="191"/>
      <c r="AM16" s="46"/>
      <c r="AN16" s="46"/>
      <c r="AO16" s="75"/>
      <c r="AP16" s="75"/>
      <c r="AQ16" s="46"/>
      <c r="AR16" s="192"/>
      <c r="AS16" s="63"/>
      <c r="AT16" s="63"/>
      <c r="AU16" s="74"/>
      <c r="AV16" s="74"/>
      <c r="AW16" s="63"/>
      <c r="AX16" s="191"/>
      <c r="AY16" s="46"/>
      <c r="AZ16" s="46"/>
      <c r="BA16" s="75"/>
      <c r="BB16" s="75"/>
      <c r="BC16" s="46"/>
      <c r="BD16" s="192"/>
      <c r="BE16" s="63"/>
      <c r="BF16" s="63"/>
      <c r="BG16" s="74"/>
      <c r="BH16" s="74"/>
      <c r="BI16" s="63"/>
      <c r="BJ16" s="191"/>
      <c r="BK16" s="46"/>
      <c r="BL16" s="46"/>
      <c r="BM16" s="75"/>
      <c r="BN16" s="75"/>
      <c r="BO16" s="46"/>
      <c r="BP16" s="192"/>
      <c r="BQ16" s="63"/>
      <c r="BR16" s="63"/>
      <c r="BS16" s="74"/>
      <c r="BT16" s="74"/>
      <c r="BU16" s="63"/>
      <c r="BV16" s="191"/>
      <c r="BW16" s="46"/>
      <c r="BX16" s="46"/>
      <c r="BY16" s="75"/>
      <c r="BZ16" s="75"/>
      <c r="CA16" s="46"/>
      <c r="CB16" s="192"/>
      <c r="CC16" s="63"/>
      <c r="CD16" s="63"/>
      <c r="CE16" s="74"/>
      <c r="CF16" s="74"/>
      <c r="CG16" s="63"/>
      <c r="CH16" s="191"/>
      <c r="CI16" s="46"/>
      <c r="CJ16" s="46"/>
      <c r="CK16" s="75"/>
      <c r="CL16" s="75"/>
      <c r="CM16" s="46"/>
      <c r="CN16" s="192"/>
      <c r="CO16" s="63"/>
      <c r="CP16" s="63"/>
      <c r="CQ16" s="74"/>
      <c r="CR16" s="74"/>
      <c r="CS16" s="63"/>
      <c r="CT16" s="191"/>
      <c r="CU16" s="46"/>
      <c r="CV16" s="46"/>
      <c r="CW16" s="75"/>
      <c r="CX16" s="75"/>
      <c r="CY16" s="46"/>
      <c r="CZ16" s="192"/>
      <c r="DA16" s="63"/>
      <c r="DB16" s="63"/>
      <c r="DC16" s="74"/>
      <c r="DD16" s="74"/>
      <c r="DE16" s="63"/>
      <c r="DF16" s="191"/>
      <c r="DG16" s="46"/>
      <c r="DH16" s="46"/>
      <c r="DI16" s="75"/>
      <c r="DJ16" s="75"/>
      <c r="DK16" s="46"/>
      <c r="DL16" s="192"/>
      <c r="DM16" s="63"/>
      <c r="DN16" s="63"/>
      <c r="DO16" s="74"/>
      <c r="DP16" s="74"/>
      <c r="DQ16" s="63"/>
      <c r="DR16" s="191"/>
      <c r="DS16" s="46"/>
      <c r="DT16" s="46"/>
      <c r="DU16" s="75"/>
      <c r="DV16" s="75"/>
      <c r="DW16" s="46"/>
      <c r="DX16" s="192"/>
      <c r="DY16" s="33">
        <f t="shared" si="0"/>
        <v>0</v>
      </c>
      <c r="DZ16" s="43">
        <f t="shared" si="1"/>
        <v>0</v>
      </c>
      <c r="EA16" s="77">
        <f t="shared" si="1"/>
        <v>0</v>
      </c>
      <c r="EB16" s="77">
        <f t="shared" si="2"/>
        <v>0</v>
      </c>
      <c r="EC16" s="82">
        <f t="shared" si="3"/>
        <v>0</v>
      </c>
      <c r="ED16" s="188">
        <f t="shared" si="4"/>
        <v>2</v>
      </c>
      <c r="EE16" s="77">
        <f t="shared" si="5"/>
        <v>0</v>
      </c>
      <c r="EF16" s="82">
        <f t="shared" si="6"/>
        <v>0</v>
      </c>
      <c r="EG16" s="41"/>
      <c r="EI16"/>
    </row>
    <row r="17" spans="1:139" s="6" customFormat="1" ht="26.45" customHeight="1" x14ac:dyDescent="0.2">
      <c r="A17" s="73"/>
      <c r="B17" s="50"/>
      <c r="C17" s="85"/>
      <c r="D17" s="73"/>
      <c r="E17" s="73"/>
      <c r="F17" s="51"/>
      <c r="G17" s="143"/>
      <c r="H17" s="64"/>
      <c r="I17" s="63"/>
      <c r="J17" s="63"/>
      <c r="K17" s="74"/>
      <c r="L17" s="74"/>
      <c r="M17" s="63"/>
      <c r="N17" s="191"/>
      <c r="O17" s="46"/>
      <c r="P17" s="46"/>
      <c r="Q17" s="75"/>
      <c r="R17" s="75"/>
      <c r="S17" s="46"/>
      <c r="T17" s="192"/>
      <c r="U17" s="63"/>
      <c r="V17" s="63"/>
      <c r="W17" s="74"/>
      <c r="X17" s="74"/>
      <c r="Y17" s="63"/>
      <c r="Z17" s="191"/>
      <c r="AA17" s="46"/>
      <c r="AB17" s="46"/>
      <c r="AC17" s="75"/>
      <c r="AD17" s="75"/>
      <c r="AE17" s="46"/>
      <c r="AF17" s="192"/>
      <c r="AG17" s="63"/>
      <c r="AH17" s="63"/>
      <c r="AI17" s="74"/>
      <c r="AJ17" s="74"/>
      <c r="AK17" s="63"/>
      <c r="AL17" s="191"/>
      <c r="AM17" s="46"/>
      <c r="AN17" s="46"/>
      <c r="AO17" s="75"/>
      <c r="AP17" s="75"/>
      <c r="AQ17" s="46"/>
      <c r="AR17" s="192"/>
      <c r="AS17" s="63"/>
      <c r="AT17" s="63"/>
      <c r="AU17" s="74"/>
      <c r="AV17" s="74"/>
      <c r="AW17" s="63"/>
      <c r="AX17" s="191"/>
      <c r="AY17" s="46"/>
      <c r="AZ17" s="46"/>
      <c r="BA17" s="75"/>
      <c r="BB17" s="75"/>
      <c r="BC17" s="46"/>
      <c r="BD17" s="192"/>
      <c r="BE17" s="63"/>
      <c r="BF17" s="63"/>
      <c r="BG17" s="74"/>
      <c r="BH17" s="74"/>
      <c r="BI17" s="63"/>
      <c r="BJ17" s="191"/>
      <c r="BK17" s="46"/>
      <c r="BL17" s="46"/>
      <c r="BM17" s="75"/>
      <c r="BN17" s="75"/>
      <c r="BO17" s="46"/>
      <c r="BP17" s="192"/>
      <c r="BQ17" s="63"/>
      <c r="BR17" s="63"/>
      <c r="BS17" s="74"/>
      <c r="BT17" s="74"/>
      <c r="BU17" s="63"/>
      <c r="BV17" s="191"/>
      <c r="BW17" s="46"/>
      <c r="BX17" s="46"/>
      <c r="BY17" s="75"/>
      <c r="BZ17" s="75"/>
      <c r="CA17" s="46"/>
      <c r="CB17" s="192"/>
      <c r="CC17" s="63"/>
      <c r="CD17" s="63"/>
      <c r="CE17" s="74"/>
      <c r="CF17" s="74"/>
      <c r="CG17" s="63"/>
      <c r="CH17" s="191"/>
      <c r="CI17" s="46"/>
      <c r="CJ17" s="46"/>
      <c r="CK17" s="75"/>
      <c r="CL17" s="75"/>
      <c r="CM17" s="46"/>
      <c r="CN17" s="192"/>
      <c r="CO17" s="63"/>
      <c r="CP17" s="63"/>
      <c r="CQ17" s="74"/>
      <c r="CR17" s="74"/>
      <c r="CS17" s="63"/>
      <c r="CT17" s="191"/>
      <c r="CU17" s="46"/>
      <c r="CV17" s="46"/>
      <c r="CW17" s="75"/>
      <c r="CX17" s="75"/>
      <c r="CY17" s="46"/>
      <c r="CZ17" s="192"/>
      <c r="DA17" s="63"/>
      <c r="DB17" s="63"/>
      <c r="DC17" s="74"/>
      <c r="DD17" s="74"/>
      <c r="DE17" s="63"/>
      <c r="DF17" s="191"/>
      <c r="DG17" s="46"/>
      <c r="DH17" s="46"/>
      <c r="DI17" s="75"/>
      <c r="DJ17" s="75"/>
      <c r="DK17" s="46"/>
      <c r="DL17" s="192"/>
      <c r="DM17" s="63"/>
      <c r="DN17" s="63"/>
      <c r="DO17" s="74"/>
      <c r="DP17" s="74"/>
      <c r="DQ17" s="63"/>
      <c r="DR17" s="191"/>
      <c r="DS17" s="46"/>
      <c r="DT17" s="46"/>
      <c r="DU17" s="75"/>
      <c r="DV17" s="75"/>
      <c r="DW17" s="46"/>
      <c r="DX17" s="192"/>
      <c r="DY17" s="33">
        <f t="shared" si="0"/>
        <v>0</v>
      </c>
      <c r="DZ17" s="43">
        <f t="shared" si="1"/>
        <v>0</v>
      </c>
      <c r="EA17" s="77">
        <f t="shared" si="1"/>
        <v>0</v>
      </c>
      <c r="EB17" s="77">
        <f t="shared" si="2"/>
        <v>0</v>
      </c>
      <c r="EC17" s="82">
        <f t="shared" si="3"/>
        <v>0</v>
      </c>
      <c r="ED17" s="188">
        <f t="shared" si="4"/>
        <v>2</v>
      </c>
      <c r="EE17" s="77">
        <f t="shared" si="5"/>
        <v>0</v>
      </c>
      <c r="EF17" s="82">
        <f t="shared" si="6"/>
        <v>0</v>
      </c>
      <c r="EG17" s="41"/>
      <c r="EI17"/>
    </row>
    <row r="18" spans="1:139" s="6" customFormat="1" ht="26.45" customHeight="1" x14ac:dyDescent="0.2">
      <c r="A18" s="72"/>
      <c r="B18" s="47"/>
      <c r="C18" s="85"/>
      <c r="D18" s="72"/>
      <c r="E18" s="72"/>
      <c r="F18" s="48"/>
      <c r="G18" s="143"/>
      <c r="H18" s="62"/>
      <c r="I18" s="63"/>
      <c r="J18" s="63"/>
      <c r="K18" s="74"/>
      <c r="L18" s="74"/>
      <c r="M18" s="63"/>
      <c r="N18" s="191"/>
      <c r="O18" s="46"/>
      <c r="P18" s="46"/>
      <c r="Q18" s="75"/>
      <c r="R18" s="75"/>
      <c r="S18" s="46"/>
      <c r="T18" s="192"/>
      <c r="U18" s="63"/>
      <c r="V18" s="63"/>
      <c r="W18" s="74"/>
      <c r="X18" s="74"/>
      <c r="Y18" s="63"/>
      <c r="Z18" s="191"/>
      <c r="AA18" s="46"/>
      <c r="AB18" s="46"/>
      <c r="AC18" s="75"/>
      <c r="AD18" s="75"/>
      <c r="AE18" s="46"/>
      <c r="AF18" s="192"/>
      <c r="AG18" s="63"/>
      <c r="AH18" s="63"/>
      <c r="AI18" s="74"/>
      <c r="AJ18" s="74"/>
      <c r="AK18" s="63"/>
      <c r="AL18" s="191"/>
      <c r="AM18" s="46"/>
      <c r="AN18" s="46"/>
      <c r="AO18" s="75"/>
      <c r="AP18" s="75"/>
      <c r="AQ18" s="46"/>
      <c r="AR18" s="192"/>
      <c r="AS18" s="63"/>
      <c r="AT18" s="63"/>
      <c r="AU18" s="74"/>
      <c r="AV18" s="74"/>
      <c r="AW18" s="63"/>
      <c r="AX18" s="191"/>
      <c r="AY18" s="46"/>
      <c r="AZ18" s="46"/>
      <c r="BA18" s="75"/>
      <c r="BB18" s="75"/>
      <c r="BC18" s="46"/>
      <c r="BD18" s="192"/>
      <c r="BE18" s="63"/>
      <c r="BF18" s="63"/>
      <c r="BG18" s="74"/>
      <c r="BH18" s="74"/>
      <c r="BI18" s="63"/>
      <c r="BJ18" s="191"/>
      <c r="BK18" s="46"/>
      <c r="BL18" s="46"/>
      <c r="BM18" s="75"/>
      <c r="BN18" s="75"/>
      <c r="BO18" s="46"/>
      <c r="BP18" s="192"/>
      <c r="BQ18" s="63"/>
      <c r="BR18" s="63"/>
      <c r="BS18" s="74"/>
      <c r="BT18" s="74"/>
      <c r="BU18" s="63"/>
      <c r="BV18" s="191"/>
      <c r="BW18" s="46"/>
      <c r="BX18" s="46"/>
      <c r="BY18" s="75"/>
      <c r="BZ18" s="75"/>
      <c r="CA18" s="46"/>
      <c r="CB18" s="192"/>
      <c r="CC18" s="63"/>
      <c r="CD18" s="63"/>
      <c r="CE18" s="74"/>
      <c r="CF18" s="74"/>
      <c r="CG18" s="63"/>
      <c r="CH18" s="191"/>
      <c r="CI18" s="46"/>
      <c r="CJ18" s="46"/>
      <c r="CK18" s="75"/>
      <c r="CL18" s="75"/>
      <c r="CM18" s="46"/>
      <c r="CN18" s="192"/>
      <c r="CO18" s="63"/>
      <c r="CP18" s="63"/>
      <c r="CQ18" s="74"/>
      <c r="CR18" s="74"/>
      <c r="CS18" s="63"/>
      <c r="CT18" s="191"/>
      <c r="CU18" s="46"/>
      <c r="CV18" s="46"/>
      <c r="CW18" s="75"/>
      <c r="CX18" s="75"/>
      <c r="CY18" s="46"/>
      <c r="CZ18" s="192"/>
      <c r="DA18" s="63"/>
      <c r="DB18" s="63"/>
      <c r="DC18" s="74"/>
      <c r="DD18" s="74"/>
      <c r="DE18" s="63"/>
      <c r="DF18" s="191"/>
      <c r="DG18" s="46"/>
      <c r="DH18" s="46"/>
      <c r="DI18" s="75"/>
      <c r="DJ18" s="75"/>
      <c r="DK18" s="46"/>
      <c r="DL18" s="192"/>
      <c r="DM18" s="63"/>
      <c r="DN18" s="63"/>
      <c r="DO18" s="74"/>
      <c r="DP18" s="74"/>
      <c r="DQ18" s="63"/>
      <c r="DR18" s="191"/>
      <c r="DS18" s="46"/>
      <c r="DT18" s="46"/>
      <c r="DU18" s="75"/>
      <c r="DV18" s="75"/>
      <c r="DW18" s="46"/>
      <c r="DX18" s="192"/>
      <c r="DY18" s="33">
        <f t="shared" si="0"/>
        <v>0</v>
      </c>
      <c r="DZ18" s="43">
        <f t="shared" si="1"/>
        <v>0</v>
      </c>
      <c r="EA18" s="77">
        <f t="shared" si="1"/>
        <v>0</v>
      </c>
      <c r="EB18" s="77">
        <f t="shared" si="2"/>
        <v>0</v>
      </c>
      <c r="EC18" s="82">
        <f t="shared" si="3"/>
        <v>0</v>
      </c>
      <c r="ED18" s="188">
        <f t="shared" si="4"/>
        <v>2</v>
      </c>
      <c r="EE18" s="77">
        <f t="shared" si="5"/>
        <v>0</v>
      </c>
      <c r="EF18" s="82">
        <f t="shared" si="6"/>
        <v>0</v>
      </c>
      <c r="EG18" s="41"/>
      <c r="EI18"/>
    </row>
    <row r="19" spans="1:139" s="6" customFormat="1" ht="26.45" customHeight="1" x14ac:dyDescent="0.2">
      <c r="A19" s="72"/>
      <c r="B19" s="47"/>
      <c r="C19" s="85"/>
      <c r="D19" s="72"/>
      <c r="E19" s="72"/>
      <c r="F19" s="48"/>
      <c r="G19" s="143"/>
      <c r="H19" s="62"/>
      <c r="I19" s="63"/>
      <c r="J19" s="63"/>
      <c r="K19" s="74"/>
      <c r="L19" s="74"/>
      <c r="M19" s="63"/>
      <c r="N19" s="191"/>
      <c r="O19" s="46"/>
      <c r="P19" s="46"/>
      <c r="Q19" s="75"/>
      <c r="R19" s="75"/>
      <c r="S19" s="46"/>
      <c r="T19" s="192"/>
      <c r="U19" s="63"/>
      <c r="V19" s="63"/>
      <c r="W19" s="74"/>
      <c r="X19" s="74"/>
      <c r="Y19" s="63"/>
      <c r="Z19" s="191"/>
      <c r="AA19" s="46"/>
      <c r="AB19" s="46"/>
      <c r="AC19" s="75"/>
      <c r="AD19" s="75"/>
      <c r="AE19" s="46"/>
      <c r="AF19" s="192"/>
      <c r="AG19" s="63"/>
      <c r="AH19" s="63"/>
      <c r="AI19" s="74"/>
      <c r="AJ19" s="74"/>
      <c r="AK19" s="63"/>
      <c r="AL19" s="191"/>
      <c r="AM19" s="46"/>
      <c r="AN19" s="46"/>
      <c r="AO19" s="75"/>
      <c r="AP19" s="75"/>
      <c r="AQ19" s="46"/>
      <c r="AR19" s="192"/>
      <c r="AS19" s="63"/>
      <c r="AT19" s="63"/>
      <c r="AU19" s="74"/>
      <c r="AV19" s="74"/>
      <c r="AW19" s="63"/>
      <c r="AX19" s="191"/>
      <c r="AY19" s="46"/>
      <c r="AZ19" s="46"/>
      <c r="BA19" s="75"/>
      <c r="BB19" s="75"/>
      <c r="BC19" s="46"/>
      <c r="BD19" s="192"/>
      <c r="BE19" s="63"/>
      <c r="BF19" s="63"/>
      <c r="BG19" s="74"/>
      <c r="BH19" s="74"/>
      <c r="BI19" s="63"/>
      <c r="BJ19" s="191"/>
      <c r="BK19" s="46"/>
      <c r="BL19" s="46"/>
      <c r="BM19" s="75"/>
      <c r="BN19" s="75"/>
      <c r="BO19" s="46"/>
      <c r="BP19" s="192"/>
      <c r="BQ19" s="63"/>
      <c r="BR19" s="63"/>
      <c r="BS19" s="74"/>
      <c r="BT19" s="74"/>
      <c r="BU19" s="63"/>
      <c r="BV19" s="191"/>
      <c r="BW19" s="46"/>
      <c r="BX19" s="46"/>
      <c r="BY19" s="75"/>
      <c r="BZ19" s="75"/>
      <c r="CA19" s="46"/>
      <c r="CB19" s="192"/>
      <c r="CC19" s="63"/>
      <c r="CD19" s="63"/>
      <c r="CE19" s="74"/>
      <c r="CF19" s="74"/>
      <c r="CG19" s="63"/>
      <c r="CH19" s="191"/>
      <c r="CI19" s="46"/>
      <c r="CJ19" s="46"/>
      <c r="CK19" s="75"/>
      <c r="CL19" s="75"/>
      <c r="CM19" s="46"/>
      <c r="CN19" s="192"/>
      <c r="CO19" s="63"/>
      <c r="CP19" s="63"/>
      <c r="CQ19" s="74"/>
      <c r="CR19" s="74"/>
      <c r="CS19" s="63"/>
      <c r="CT19" s="191"/>
      <c r="CU19" s="46"/>
      <c r="CV19" s="46"/>
      <c r="CW19" s="75"/>
      <c r="CX19" s="75"/>
      <c r="CY19" s="46"/>
      <c r="CZ19" s="192"/>
      <c r="DA19" s="63"/>
      <c r="DB19" s="63"/>
      <c r="DC19" s="74"/>
      <c r="DD19" s="74"/>
      <c r="DE19" s="63"/>
      <c r="DF19" s="191"/>
      <c r="DG19" s="46"/>
      <c r="DH19" s="46"/>
      <c r="DI19" s="75"/>
      <c r="DJ19" s="75"/>
      <c r="DK19" s="46"/>
      <c r="DL19" s="192"/>
      <c r="DM19" s="63"/>
      <c r="DN19" s="63"/>
      <c r="DO19" s="74"/>
      <c r="DP19" s="74"/>
      <c r="DQ19" s="63"/>
      <c r="DR19" s="191"/>
      <c r="DS19" s="46"/>
      <c r="DT19" s="46"/>
      <c r="DU19" s="75"/>
      <c r="DV19" s="75"/>
      <c r="DW19" s="46"/>
      <c r="DX19" s="192"/>
      <c r="DY19" s="33">
        <f t="shared" si="0"/>
        <v>0</v>
      </c>
      <c r="DZ19" s="43">
        <f t="shared" si="1"/>
        <v>0</v>
      </c>
      <c r="EA19" s="77">
        <f t="shared" si="1"/>
        <v>0</v>
      </c>
      <c r="EB19" s="77">
        <f t="shared" si="2"/>
        <v>0</v>
      </c>
      <c r="EC19" s="82">
        <f t="shared" si="3"/>
        <v>0</v>
      </c>
      <c r="ED19" s="188">
        <f t="shared" si="4"/>
        <v>2</v>
      </c>
      <c r="EE19" s="77">
        <f t="shared" si="5"/>
        <v>0</v>
      </c>
      <c r="EF19" s="82">
        <f t="shared" si="6"/>
        <v>0</v>
      </c>
      <c r="EG19" s="41"/>
      <c r="EI19"/>
    </row>
    <row r="20" spans="1:139" s="6" customFormat="1" ht="26.45" customHeight="1" x14ac:dyDescent="0.2">
      <c r="A20" s="72"/>
      <c r="B20" s="47"/>
      <c r="C20" s="85"/>
      <c r="D20" s="72"/>
      <c r="E20" s="72"/>
      <c r="F20" s="48"/>
      <c r="G20" s="143"/>
      <c r="H20" s="62"/>
      <c r="I20" s="63"/>
      <c r="J20" s="63"/>
      <c r="K20" s="74"/>
      <c r="L20" s="74"/>
      <c r="M20" s="63"/>
      <c r="N20" s="191"/>
      <c r="O20" s="46"/>
      <c r="P20" s="46"/>
      <c r="Q20" s="75"/>
      <c r="R20" s="75"/>
      <c r="S20" s="46"/>
      <c r="T20" s="192"/>
      <c r="U20" s="63"/>
      <c r="V20" s="63"/>
      <c r="W20" s="74"/>
      <c r="X20" s="74"/>
      <c r="Y20" s="63"/>
      <c r="Z20" s="191"/>
      <c r="AA20" s="46"/>
      <c r="AB20" s="46"/>
      <c r="AC20" s="75"/>
      <c r="AD20" s="75"/>
      <c r="AE20" s="46"/>
      <c r="AF20" s="192"/>
      <c r="AG20" s="63"/>
      <c r="AH20" s="63"/>
      <c r="AI20" s="74"/>
      <c r="AJ20" s="74"/>
      <c r="AK20" s="63"/>
      <c r="AL20" s="191"/>
      <c r="AM20" s="46"/>
      <c r="AN20" s="46"/>
      <c r="AO20" s="75"/>
      <c r="AP20" s="75"/>
      <c r="AQ20" s="46"/>
      <c r="AR20" s="192"/>
      <c r="AS20" s="63"/>
      <c r="AT20" s="63"/>
      <c r="AU20" s="74"/>
      <c r="AV20" s="74"/>
      <c r="AW20" s="63"/>
      <c r="AX20" s="191"/>
      <c r="AY20" s="46"/>
      <c r="AZ20" s="46"/>
      <c r="BA20" s="75"/>
      <c r="BB20" s="75"/>
      <c r="BC20" s="46"/>
      <c r="BD20" s="192"/>
      <c r="BE20" s="63"/>
      <c r="BF20" s="63"/>
      <c r="BG20" s="74"/>
      <c r="BH20" s="74"/>
      <c r="BI20" s="63"/>
      <c r="BJ20" s="191"/>
      <c r="BK20" s="46"/>
      <c r="BL20" s="46"/>
      <c r="BM20" s="75"/>
      <c r="BN20" s="75"/>
      <c r="BO20" s="46"/>
      <c r="BP20" s="192"/>
      <c r="BQ20" s="63"/>
      <c r="BR20" s="63"/>
      <c r="BS20" s="74"/>
      <c r="BT20" s="74"/>
      <c r="BU20" s="63"/>
      <c r="BV20" s="191"/>
      <c r="BW20" s="46"/>
      <c r="BX20" s="46"/>
      <c r="BY20" s="75"/>
      <c r="BZ20" s="75"/>
      <c r="CA20" s="46"/>
      <c r="CB20" s="192"/>
      <c r="CC20" s="63"/>
      <c r="CD20" s="63"/>
      <c r="CE20" s="74"/>
      <c r="CF20" s="74"/>
      <c r="CG20" s="63"/>
      <c r="CH20" s="191"/>
      <c r="CI20" s="46"/>
      <c r="CJ20" s="46"/>
      <c r="CK20" s="75"/>
      <c r="CL20" s="75"/>
      <c r="CM20" s="46"/>
      <c r="CN20" s="192"/>
      <c r="CO20" s="63"/>
      <c r="CP20" s="63"/>
      <c r="CQ20" s="74"/>
      <c r="CR20" s="74"/>
      <c r="CS20" s="63"/>
      <c r="CT20" s="191"/>
      <c r="CU20" s="46"/>
      <c r="CV20" s="46"/>
      <c r="CW20" s="75"/>
      <c r="CX20" s="75"/>
      <c r="CY20" s="46"/>
      <c r="CZ20" s="192"/>
      <c r="DA20" s="63"/>
      <c r="DB20" s="63"/>
      <c r="DC20" s="74"/>
      <c r="DD20" s="74"/>
      <c r="DE20" s="63"/>
      <c r="DF20" s="191"/>
      <c r="DG20" s="46"/>
      <c r="DH20" s="46"/>
      <c r="DI20" s="75"/>
      <c r="DJ20" s="75"/>
      <c r="DK20" s="46"/>
      <c r="DL20" s="192"/>
      <c r="DM20" s="63"/>
      <c r="DN20" s="63"/>
      <c r="DO20" s="74"/>
      <c r="DP20" s="74"/>
      <c r="DQ20" s="63"/>
      <c r="DR20" s="191"/>
      <c r="DS20" s="46"/>
      <c r="DT20" s="46"/>
      <c r="DU20" s="75"/>
      <c r="DV20" s="75"/>
      <c r="DW20" s="46"/>
      <c r="DX20" s="192"/>
      <c r="DY20" s="33">
        <f t="shared" si="0"/>
        <v>0</v>
      </c>
      <c r="DZ20" s="43">
        <f t="shared" si="1"/>
        <v>0</v>
      </c>
      <c r="EA20" s="77">
        <f t="shared" si="1"/>
        <v>0</v>
      </c>
      <c r="EB20" s="77">
        <f t="shared" si="2"/>
        <v>0</v>
      </c>
      <c r="EC20" s="82">
        <f t="shared" si="3"/>
        <v>0</v>
      </c>
      <c r="ED20" s="188">
        <f t="shared" si="4"/>
        <v>2</v>
      </c>
      <c r="EE20" s="77">
        <f t="shared" si="5"/>
        <v>0</v>
      </c>
      <c r="EF20" s="82">
        <f t="shared" si="6"/>
        <v>0</v>
      </c>
      <c r="EG20" s="41"/>
      <c r="EI20"/>
    </row>
    <row r="21" spans="1:139" s="6" customFormat="1" ht="26.45" customHeight="1" x14ac:dyDescent="0.2">
      <c r="A21" s="72"/>
      <c r="B21" s="47"/>
      <c r="C21" s="85"/>
      <c r="D21" s="72"/>
      <c r="E21" s="72"/>
      <c r="F21" s="48"/>
      <c r="G21" s="143"/>
      <c r="H21" s="62"/>
      <c r="I21" s="63"/>
      <c r="J21" s="63"/>
      <c r="K21" s="74"/>
      <c r="L21" s="74"/>
      <c r="M21" s="63"/>
      <c r="N21" s="191"/>
      <c r="O21" s="46"/>
      <c r="P21" s="46"/>
      <c r="Q21" s="75"/>
      <c r="R21" s="75"/>
      <c r="S21" s="46"/>
      <c r="T21" s="192"/>
      <c r="U21" s="63"/>
      <c r="V21" s="63"/>
      <c r="W21" s="74"/>
      <c r="X21" s="74"/>
      <c r="Y21" s="63"/>
      <c r="Z21" s="191"/>
      <c r="AA21" s="46"/>
      <c r="AB21" s="46"/>
      <c r="AC21" s="75"/>
      <c r="AD21" s="75"/>
      <c r="AE21" s="46"/>
      <c r="AF21" s="192"/>
      <c r="AG21" s="63"/>
      <c r="AH21" s="63"/>
      <c r="AI21" s="74"/>
      <c r="AJ21" s="74"/>
      <c r="AK21" s="63"/>
      <c r="AL21" s="191"/>
      <c r="AM21" s="46"/>
      <c r="AN21" s="46"/>
      <c r="AO21" s="75"/>
      <c r="AP21" s="75"/>
      <c r="AQ21" s="46"/>
      <c r="AR21" s="192"/>
      <c r="AS21" s="63"/>
      <c r="AT21" s="63"/>
      <c r="AU21" s="74"/>
      <c r="AV21" s="74"/>
      <c r="AW21" s="63"/>
      <c r="AX21" s="191"/>
      <c r="AY21" s="46"/>
      <c r="AZ21" s="46"/>
      <c r="BA21" s="75"/>
      <c r="BB21" s="75"/>
      <c r="BC21" s="46"/>
      <c r="BD21" s="192"/>
      <c r="BE21" s="63"/>
      <c r="BF21" s="63"/>
      <c r="BG21" s="74"/>
      <c r="BH21" s="74"/>
      <c r="BI21" s="63"/>
      <c r="BJ21" s="191"/>
      <c r="BK21" s="46"/>
      <c r="BL21" s="46"/>
      <c r="BM21" s="75"/>
      <c r="BN21" s="75"/>
      <c r="BO21" s="46"/>
      <c r="BP21" s="192"/>
      <c r="BQ21" s="63"/>
      <c r="BR21" s="63"/>
      <c r="BS21" s="74"/>
      <c r="BT21" s="74"/>
      <c r="BU21" s="63"/>
      <c r="BV21" s="191"/>
      <c r="BW21" s="46"/>
      <c r="BX21" s="46"/>
      <c r="BY21" s="75"/>
      <c r="BZ21" s="75"/>
      <c r="CA21" s="46"/>
      <c r="CB21" s="192"/>
      <c r="CC21" s="63"/>
      <c r="CD21" s="63"/>
      <c r="CE21" s="74"/>
      <c r="CF21" s="74"/>
      <c r="CG21" s="63"/>
      <c r="CH21" s="191"/>
      <c r="CI21" s="46"/>
      <c r="CJ21" s="46"/>
      <c r="CK21" s="75"/>
      <c r="CL21" s="75"/>
      <c r="CM21" s="46"/>
      <c r="CN21" s="192"/>
      <c r="CO21" s="63"/>
      <c r="CP21" s="63"/>
      <c r="CQ21" s="74"/>
      <c r="CR21" s="74"/>
      <c r="CS21" s="63"/>
      <c r="CT21" s="191"/>
      <c r="CU21" s="46"/>
      <c r="CV21" s="46"/>
      <c r="CW21" s="75"/>
      <c r="CX21" s="75"/>
      <c r="CY21" s="46"/>
      <c r="CZ21" s="192"/>
      <c r="DA21" s="63"/>
      <c r="DB21" s="63"/>
      <c r="DC21" s="74"/>
      <c r="DD21" s="74"/>
      <c r="DE21" s="63"/>
      <c r="DF21" s="191"/>
      <c r="DG21" s="46"/>
      <c r="DH21" s="46"/>
      <c r="DI21" s="75"/>
      <c r="DJ21" s="75"/>
      <c r="DK21" s="46"/>
      <c r="DL21" s="192"/>
      <c r="DM21" s="63"/>
      <c r="DN21" s="63"/>
      <c r="DO21" s="74"/>
      <c r="DP21" s="74"/>
      <c r="DQ21" s="63"/>
      <c r="DR21" s="191"/>
      <c r="DS21" s="46"/>
      <c r="DT21" s="46"/>
      <c r="DU21" s="75"/>
      <c r="DV21" s="75"/>
      <c r="DW21" s="46"/>
      <c r="DX21" s="192"/>
      <c r="DY21" s="33">
        <f t="shared" si="0"/>
        <v>0</v>
      </c>
      <c r="DZ21" s="43">
        <f t="shared" si="1"/>
        <v>0</v>
      </c>
      <c r="EA21" s="77">
        <f t="shared" si="1"/>
        <v>0</v>
      </c>
      <c r="EB21" s="77">
        <f t="shared" si="2"/>
        <v>0</v>
      </c>
      <c r="EC21" s="82">
        <f t="shared" si="3"/>
        <v>0</v>
      </c>
      <c r="ED21" s="188">
        <f t="shared" si="4"/>
        <v>2</v>
      </c>
      <c r="EE21" s="77">
        <f t="shared" si="5"/>
        <v>0</v>
      </c>
      <c r="EF21" s="82">
        <f t="shared" si="6"/>
        <v>0</v>
      </c>
      <c r="EG21" s="41"/>
      <c r="EI21"/>
    </row>
    <row r="22" spans="1:139" s="6" customFormat="1" ht="26.45" customHeight="1" x14ac:dyDescent="0.2">
      <c r="A22" s="72"/>
      <c r="B22" s="47"/>
      <c r="C22" s="85"/>
      <c r="D22" s="72"/>
      <c r="E22" s="72"/>
      <c r="F22" s="48"/>
      <c r="G22" s="143"/>
      <c r="H22" s="62"/>
      <c r="I22" s="63"/>
      <c r="J22" s="63"/>
      <c r="K22" s="74"/>
      <c r="L22" s="74"/>
      <c r="M22" s="63"/>
      <c r="N22" s="191"/>
      <c r="O22" s="46"/>
      <c r="P22" s="46"/>
      <c r="Q22" s="75"/>
      <c r="R22" s="75"/>
      <c r="S22" s="46"/>
      <c r="T22" s="192"/>
      <c r="U22" s="63"/>
      <c r="V22" s="63"/>
      <c r="W22" s="74"/>
      <c r="X22" s="74"/>
      <c r="Y22" s="63"/>
      <c r="Z22" s="191"/>
      <c r="AA22" s="46"/>
      <c r="AB22" s="46"/>
      <c r="AC22" s="75"/>
      <c r="AD22" s="75"/>
      <c r="AE22" s="46"/>
      <c r="AF22" s="192"/>
      <c r="AG22" s="63"/>
      <c r="AH22" s="63"/>
      <c r="AI22" s="74"/>
      <c r="AJ22" s="74"/>
      <c r="AK22" s="63"/>
      <c r="AL22" s="191"/>
      <c r="AM22" s="46"/>
      <c r="AN22" s="46"/>
      <c r="AO22" s="75"/>
      <c r="AP22" s="75"/>
      <c r="AQ22" s="46"/>
      <c r="AR22" s="192"/>
      <c r="AS22" s="63"/>
      <c r="AT22" s="63"/>
      <c r="AU22" s="74"/>
      <c r="AV22" s="74"/>
      <c r="AW22" s="63"/>
      <c r="AX22" s="191"/>
      <c r="AY22" s="46"/>
      <c r="AZ22" s="46"/>
      <c r="BA22" s="75"/>
      <c r="BB22" s="75"/>
      <c r="BC22" s="46"/>
      <c r="BD22" s="192"/>
      <c r="BE22" s="63"/>
      <c r="BF22" s="63"/>
      <c r="BG22" s="74"/>
      <c r="BH22" s="74"/>
      <c r="BI22" s="63"/>
      <c r="BJ22" s="191"/>
      <c r="BK22" s="46"/>
      <c r="BL22" s="46"/>
      <c r="BM22" s="75"/>
      <c r="BN22" s="75"/>
      <c r="BO22" s="46"/>
      <c r="BP22" s="192"/>
      <c r="BQ22" s="63"/>
      <c r="BR22" s="63"/>
      <c r="BS22" s="74"/>
      <c r="BT22" s="74"/>
      <c r="BU22" s="63"/>
      <c r="BV22" s="191"/>
      <c r="BW22" s="46"/>
      <c r="BX22" s="46"/>
      <c r="BY22" s="75"/>
      <c r="BZ22" s="75"/>
      <c r="CA22" s="46"/>
      <c r="CB22" s="192"/>
      <c r="CC22" s="63"/>
      <c r="CD22" s="63"/>
      <c r="CE22" s="74"/>
      <c r="CF22" s="74"/>
      <c r="CG22" s="63"/>
      <c r="CH22" s="191"/>
      <c r="CI22" s="46"/>
      <c r="CJ22" s="46"/>
      <c r="CK22" s="75"/>
      <c r="CL22" s="75"/>
      <c r="CM22" s="46"/>
      <c r="CN22" s="192"/>
      <c r="CO22" s="63"/>
      <c r="CP22" s="63"/>
      <c r="CQ22" s="74"/>
      <c r="CR22" s="74"/>
      <c r="CS22" s="63"/>
      <c r="CT22" s="191"/>
      <c r="CU22" s="46"/>
      <c r="CV22" s="46"/>
      <c r="CW22" s="75"/>
      <c r="CX22" s="75"/>
      <c r="CY22" s="46"/>
      <c r="CZ22" s="192"/>
      <c r="DA22" s="63"/>
      <c r="DB22" s="63"/>
      <c r="DC22" s="74"/>
      <c r="DD22" s="74"/>
      <c r="DE22" s="63"/>
      <c r="DF22" s="191"/>
      <c r="DG22" s="46"/>
      <c r="DH22" s="46"/>
      <c r="DI22" s="75"/>
      <c r="DJ22" s="75"/>
      <c r="DK22" s="46"/>
      <c r="DL22" s="192"/>
      <c r="DM22" s="63"/>
      <c r="DN22" s="63"/>
      <c r="DO22" s="74"/>
      <c r="DP22" s="74"/>
      <c r="DQ22" s="63"/>
      <c r="DR22" s="191"/>
      <c r="DS22" s="46"/>
      <c r="DT22" s="46"/>
      <c r="DU22" s="75"/>
      <c r="DV22" s="75"/>
      <c r="DW22" s="46"/>
      <c r="DX22" s="192"/>
      <c r="DY22" s="33">
        <f t="shared" si="0"/>
        <v>0</v>
      </c>
      <c r="DZ22" s="43">
        <f t="shared" si="1"/>
        <v>0</v>
      </c>
      <c r="EA22" s="77">
        <f t="shared" si="1"/>
        <v>0</v>
      </c>
      <c r="EB22" s="77">
        <f t="shared" si="2"/>
        <v>0</v>
      </c>
      <c r="EC22" s="82">
        <f t="shared" si="3"/>
        <v>0</v>
      </c>
      <c r="ED22" s="188">
        <f t="shared" si="4"/>
        <v>2</v>
      </c>
      <c r="EE22" s="77">
        <f t="shared" si="5"/>
        <v>0</v>
      </c>
      <c r="EF22" s="82">
        <f t="shared" si="6"/>
        <v>0</v>
      </c>
      <c r="EG22" s="41"/>
      <c r="EI22"/>
    </row>
    <row r="23" spans="1:139" s="6" customFormat="1" ht="26.45" customHeight="1" x14ac:dyDescent="0.2">
      <c r="A23" s="72"/>
      <c r="B23" s="47"/>
      <c r="C23" s="85"/>
      <c r="D23" s="72"/>
      <c r="E23" s="72"/>
      <c r="F23" s="48"/>
      <c r="G23" s="143"/>
      <c r="H23" s="62"/>
      <c r="I23" s="63"/>
      <c r="J23" s="63"/>
      <c r="K23" s="74"/>
      <c r="L23" s="74"/>
      <c r="M23" s="63"/>
      <c r="N23" s="191"/>
      <c r="O23" s="46"/>
      <c r="P23" s="46"/>
      <c r="Q23" s="75"/>
      <c r="R23" s="75"/>
      <c r="S23" s="46"/>
      <c r="T23" s="192"/>
      <c r="U23" s="63"/>
      <c r="V23" s="63"/>
      <c r="W23" s="74"/>
      <c r="X23" s="74"/>
      <c r="Y23" s="63"/>
      <c r="Z23" s="191"/>
      <c r="AA23" s="46"/>
      <c r="AB23" s="46"/>
      <c r="AC23" s="75"/>
      <c r="AD23" s="75"/>
      <c r="AE23" s="46"/>
      <c r="AF23" s="192"/>
      <c r="AG23" s="63"/>
      <c r="AH23" s="63"/>
      <c r="AI23" s="74"/>
      <c r="AJ23" s="74"/>
      <c r="AK23" s="63"/>
      <c r="AL23" s="191"/>
      <c r="AM23" s="46"/>
      <c r="AN23" s="46"/>
      <c r="AO23" s="75"/>
      <c r="AP23" s="75"/>
      <c r="AQ23" s="46"/>
      <c r="AR23" s="192"/>
      <c r="AS23" s="63"/>
      <c r="AT23" s="63"/>
      <c r="AU23" s="74"/>
      <c r="AV23" s="74"/>
      <c r="AW23" s="63"/>
      <c r="AX23" s="191"/>
      <c r="AY23" s="46"/>
      <c r="AZ23" s="46"/>
      <c r="BA23" s="75"/>
      <c r="BB23" s="75"/>
      <c r="BC23" s="46"/>
      <c r="BD23" s="192"/>
      <c r="BE23" s="63"/>
      <c r="BF23" s="63"/>
      <c r="BG23" s="74"/>
      <c r="BH23" s="74"/>
      <c r="BI23" s="63"/>
      <c r="BJ23" s="191"/>
      <c r="BK23" s="46"/>
      <c r="BL23" s="46"/>
      <c r="BM23" s="75"/>
      <c r="BN23" s="75"/>
      <c r="BO23" s="46"/>
      <c r="BP23" s="192"/>
      <c r="BQ23" s="63"/>
      <c r="BR23" s="63"/>
      <c r="BS23" s="74"/>
      <c r="BT23" s="74"/>
      <c r="BU23" s="63"/>
      <c r="BV23" s="191"/>
      <c r="BW23" s="46"/>
      <c r="BX23" s="46"/>
      <c r="BY23" s="75"/>
      <c r="BZ23" s="75"/>
      <c r="CA23" s="46"/>
      <c r="CB23" s="192"/>
      <c r="CC23" s="63"/>
      <c r="CD23" s="63"/>
      <c r="CE23" s="74"/>
      <c r="CF23" s="74"/>
      <c r="CG23" s="63"/>
      <c r="CH23" s="191"/>
      <c r="CI23" s="46"/>
      <c r="CJ23" s="46"/>
      <c r="CK23" s="75"/>
      <c r="CL23" s="75"/>
      <c r="CM23" s="46"/>
      <c r="CN23" s="192"/>
      <c r="CO23" s="63"/>
      <c r="CP23" s="63"/>
      <c r="CQ23" s="74"/>
      <c r="CR23" s="74"/>
      <c r="CS23" s="63"/>
      <c r="CT23" s="191"/>
      <c r="CU23" s="46"/>
      <c r="CV23" s="46"/>
      <c r="CW23" s="75"/>
      <c r="CX23" s="75"/>
      <c r="CY23" s="46"/>
      <c r="CZ23" s="192"/>
      <c r="DA23" s="63"/>
      <c r="DB23" s="63"/>
      <c r="DC23" s="74"/>
      <c r="DD23" s="74"/>
      <c r="DE23" s="63"/>
      <c r="DF23" s="191"/>
      <c r="DG23" s="46"/>
      <c r="DH23" s="46"/>
      <c r="DI23" s="75"/>
      <c r="DJ23" s="75"/>
      <c r="DK23" s="46"/>
      <c r="DL23" s="192"/>
      <c r="DM23" s="63"/>
      <c r="DN23" s="63"/>
      <c r="DO23" s="74"/>
      <c r="DP23" s="74"/>
      <c r="DQ23" s="63"/>
      <c r="DR23" s="191"/>
      <c r="DS23" s="46"/>
      <c r="DT23" s="46"/>
      <c r="DU23" s="75"/>
      <c r="DV23" s="75"/>
      <c r="DW23" s="46"/>
      <c r="DX23" s="192"/>
      <c r="DY23" s="33">
        <f t="shared" si="0"/>
        <v>0</v>
      </c>
      <c r="DZ23" s="43">
        <f t="shared" si="1"/>
        <v>0</v>
      </c>
      <c r="EA23" s="77">
        <f t="shared" si="1"/>
        <v>0</v>
      </c>
      <c r="EB23" s="77">
        <f t="shared" si="2"/>
        <v>0</v>
      </c>
      <c r="EC23" s="82">
        <f t="shared" si="3"/>
        <v>0</v>
      </c>
      <c r="ED23" s="188">
        <f t="shared" si="4"/>
        <v>2</v>
      </c>
      <c r="EE23" s="77">
        <f t="shared" si="5"/>
        <v>0</v>
      </c>
      <c r="EF23" s="82">
        <f t="shared" si="6"/>
        <v>0</v>
      </c>
      <c r="EG23" s="41"/>
      <c r="EI23"/>
    </row>
    <row r="24" spans="1:139" s="6" customFormat="1" ht="26.45" customHeight="1" x14ac:dyDescent="0.2">
      <c r="A24" s="72"/>
      <c r="B24" s="47"/>
      <c r="C24" s="85"/>
      <c r="D24" s="72"/>
      <c r="E24" s="72"/>
      <c r="F24" s="48"/>
      <c r="G24" s="143"/>
      <c r="H24" s="62"/>
      <c r="I24" s="63"/>
      <c r="J24" s="63"/>
      <c r="K24" s="74"/>
      <c r="L24" s="74"/>
      <c r="M24" s="63"/>
      <c r="N24" s="191"/>
      <c r="O24" s="46"/>
      <c r="P24" s="46"/>
      <c r="Q24" s="75"/>
      <c r="R24" s="75"/>
      <c r="S24" s="46"/>
      <c r="T24" s="192"/>
      <c r="U24" s="63"/>
      <c r="V24" s="63"/>
      <c r="W24" s="74"/>
      <c r="X24" s="74"/>
      <c r="Y24" s="63"/>
      <c r="Z24" s="191"/>
      <c r="AA24" s="46"/>
      <c r="AB24" s="46"/>
      <c r="AC24" s="75"/>
      <c r="AD24" s="75"/>
      <c r="AE24" s="46"/>
      <c r="AF24" s="192"/>
      <c r="AG24" s="63"/>
      <c r="AH24" s="63"/>
      <c r="AI24" s="74"/>
      <c r="AJ24" s="74"/>
      <c r="AK24" s="63"/>
      <c r="AL24" s="191"/>
      <c r="AM24" s="46"/>
      <c r="AN24" s="46"/>
      <c r="AO24" s="75"/>
      <c r="AP24" s="75"/>
      <c r="AQ24" s="46"/>
      <c r="AR24" s="192"/>
      <c r="AS24" s="63"/>
      <c r="AT24" s="63"/>
      <c r="AU24" s="74"/>
      <c r="AV24" s="74"/>
      <c r="AW24" s="63"/>
      <c r="AX24" s="191"/>
      <c r="AY24" s="46"/>
      <c r="AZ24" s="46"/>
      <c r="BA24" s="75"/>
      <c r="BB24" s="75"/>
      <c r="BC24" s="46"/>
      <c r="BD24" s="192"/>
      <c r="BE24" s="63"/>
      <c r="BF24" s="63"/>
      <c r="BG24" s="74"/>
      <c r="BH24" s="74"/>
      <c r="BI24" s="63"/>
      <c r="BJ24" s="191"/>
      <c r="BK24" s="46"/>
      <c r="BL24" s="46"/>
      <c r="BM24" s="75"/>
      <c r="BN24" s="75"/>
      <c r="BO24" s="46"/>
      <c r="BP24" s="192"/>
      <c r="BQ24" s="63"/>
      <c r="BR24" s="63"/>
      <c r="BS24" s="74"/>
      <c r="BT24" s="74"/>
      <c r="BU24" s="63"/>
      <c r="BV24" s="191"/>
      <c r="BW24" s="46"/>
      <c r="BX24" s="46"/>
      <c r="BY24" s="75"/>
      <c r="BZ24" s="75"/>
      <c r="CA24" s="46"/>
      <c r="CB24" s="192"/>
      <c r="CC24" s="63"/>
      <c r="CD24" s="63"/>
      <c r="CE24" s="74"/>
      <c r="CF24" s="74"/>
      <c r="CG24" s="63"/>
      <c r="CH24" s="191"/>
      <c r="CI24" s="46"/>
      <c r="CJ24" s="46"/>
      <c r="CK24" s="75"/>
      <c r="CL24" s="75"/>
      <c r="CM24" s="46"/>
      <c r="CN24" s="192"/>
      <c r="CO24" s="63"/>
      <c r="CP24" s="63"/>
      <c r="CQ24" s="74"/>
      <c r="CR24" s="74"/>
      <c r="CS24" s="63"/>
      <c r="CT24" s="191"/>
      <c r="CU24" s="46"/>
      <c r="CV24" s="46"/>
      <c r="CW24" s="75"/>
      <c r="CX24" s="75"/>
      <c r="CY24" s="46"/>
      <c r="CZ24" s="192"/>
      <c r="DA24" s="63"/>
      <c r="DB24" s="63"/>
      <c r="DC24" s="74"/>
      <c r="DD24" s="74"/>
      <c r="DE24" s="63"/>
      <c r="DF24" s="191"/>
      <c r="DG24" s="46"/>
      <c r="DH24" s="46"/>
      <c r="DI24" s="75"/>
      <c r="DJ24" s="75"/>
      <c r="DK24" s="46"/>
      <c r="DL24" s="192"/>
      <c r="DM24" s="63"/>
      <c r="DN24" s="63"/>
      <c r="DO24" s="74"/>
      <c r="DP24" s="74"/>
      <c r="DQ24" s="63"/>
      <c r="DR24" s="191"/>
      <c r="DS24" s="46"/>
      <c r="DT24" s="46"/>
      <c r="DU24" s="75"/>
      <c r="DV24" s="75"/>
      <c r="DW24" s="46"/>
      <c r="DX24" s="192"/>
      <c r="DY24" s="33">
        <f t="shared" si="0"/>
        <v>0</v>
      </c>
      <c r="DZ24" s="43">
        <f t="shared" si="1"/>
        <v>0</v>
      </c>
      <c r="EA24" s="77">
        <f t="shared" si="1"/>
        <v>0</v>
      </c>
      <c r="EB24" s="77">
        <f t="shared" si="2"/>
        <v>0</v>
      </c>
      <c r="EC24" s="82">
        <f t="shared" si="3"/>
        <v>0</v>
      </c>
      <c r="ED24" s="188">
        <f t="shared" si="4"/>
        <v>2</v>
      </c>
      <c r="EE24" s="77">
        <f t="shared" si="5"/>
        <v>0</v>
      </c>
      <c r="EF24" s="82">
        <f t="shared" si="6"/>
        <v>0</v>
      </c>
      <c r="EG24" s="41"/>
      <c r="EI24"/>
    </row>
    <row r="25" spans="1:139" ht="26.45" customHeight="1" x14ac:dyDescent="0.2">
      <c r="A25" s="72"/>
      <c r="B25" s="52"/>
      <c r="C25" s="85"/>
      <c r="D25" s="72"/>
      <c r="E25" s="72"/>
      <c r="F25" s="48"/>
      <c r="G25" s="143"/>
      <c r="H25" s="62"/>
      <c r="I25" s="63"/>
      <c r="J25" s="63"/>
      <c r="K25" s="74"/>
      <c r="L25" s="74"/>
      <c r="M25" s="63"/>
      <c r="N25" s="191"/>
      <c r="O25" s="46"/>
      <c r="P25" s="46"/>
      <c r="Q25" s="75"/>
      <c r="R25" s="75"/>
      <c r="S25" s="46"/>
      <c r="T25" s="192"/>
      <c r="U25" s="63"/>
      <c r="V25" s="63"/>
      <c r="W25" s="74"/>
      <c r="X25" s="74"/>
      <c r="Y25" s="63"/>
      <c r="Z25" s="191"/>
      <c r="AA25" s="46"/>
      <c r="AB25" s="46"/>
      <c r="AC25" s="75"/>
      <c r="AD25" s="75"/>
      <c r="AE25" s="46"/>
      <c r="AF25" s="192"/>
      <c r="AG25" s="63"/>
      <c r="AH25" s="63"/>
      <c r="AI25" s="74"/>
      <c r="AJ25" s="74"/>
      <c r="AK25" s="63"/>
      <c r="AL25" s="191"/>
      <c r="AM25" s="46"/>
      <c r="AN25" s="46"/>
      <c r="AO25" s="75"/>
      <c r="AP25" s="75"/>
      <c r="AQ25" s="46"/>
      <c r="AR25" s="192"/>
      <c r="AS25" s="63"/>
      <c r="AT25" s="63"/>
      <c r="AU25" s="74"/>
      <c r="AV25" s="74"/>
      <c r="AW25" s="63"/>
      <c r="AX25" s="191"/>
      <c r="AY25" s="46"/>
      <c r="AZ25" s="46"/>
      <c r="BA25" s="75"/>
      <c r="BB25" s="75"/>
      <c r="BC25" s="46"/>
      <c r="BD25" s="192"/>
      <c r="BE25" s="63"/>
      <c r="BF25" s="63"/>
      <c r="BG25" s="74"/>
      <c r="BH25" s="74"/>
      <c r="BI25" s="63"/>
      <c r="BJ25" s="191"/>
      <c r="BK25" s="46"/>
      <c r="BL25" s="46"/>
      <c r="BM25" s="75"/>
      <c r="BN25" s="75"/>
      <c r="BO25" s="46"/>
      <c r="BP25" s="192"/>
      <c r="BQ25" s="63"/>
      <c r="BR25" s="63"/>
      <c r="BS25" s="74"/>
      <c r="BT25" s="74"/>
      <c r="BU25" s="63"/>
      <c r="BV25" s="191"/>
      <c r="BW25" s="46"/>
      <c r="BX25" s="46"/>
      <c r="BY25" s="75"/>
      <c r="BZ25" s="75"/>
      <c r="CA25" s="46"/>
      <c r="CB25" s="192"/>
      <c r="CC25" s="63"/>
      <c r="CD25" s="63"/>
      <c r="CE25" s="74"/>
      <c r="CF25" s="74"/>
      <c r="CG25" s="63"/>
      <c r="CH25" s="191"/>
      <c r="CI25" s="46"/>
      <c r="CJ25" s="46"/>
      <c r="CK25" s="75"/>
      <c r="CL25" s="75"/>
      <c r="CM25" s="46"/>
      <c r="CN25" s="192"/>
      <c r="CO25" s="63"/>
      <c r="CP25" s="63"/>
      <c r="CQ25" s="74"/>
      <c r="CR25" s="74"/>
      <c r="CS25" s="63"/>
      <c r="CT25" s="191"/>
      <c r="CU25" s="46"/>
      <c r="CV25" s="46"/>
      <c r="CW25" s="75"/>
      <c r="CX25" s="75"/>
      <c r="CY25" s="46"/>
      <c r="CZ25" s="192"/>
      <c r="DA25" s="63"/>
      <c r="DB25" s="63"/>
      <c r="DC25" s="74"/>
      <c r="DD25" s="74"/>
      <c r="DE25" s="63"/>
      <c r="DF25" s="191"/>
      <c r="DG25" s="46"/>
      <c r="DH25" s="46"/>
      <c r="DI25" s="75"/>
      <c r="DJ25" s="75"/>
      <c r="DK25" s="46"/>
      <c r="DL25" s="192"/>
      <c r="DM25" s="63"/>
      <c r="DN25" s="63"/>
      <c r="DO25" s="74"/>
      <c r="DP25" s="74"/>
      <c r="DQ25" s="63"/>
      <c r="DR25" s="191"/>
      <c r="DS25" s="46"/>
      <c r="DT25" s="46"/>
      <c r="DU25" s="75"/>
      <c r="DV25" s="75"/>
      <c r="DW25" s="46"/>
      <c r="DX25" s="192"/>
      <c r="DY25" s="33">
        <f t="shared" si="0"/>
        <v>0</v>
      </c>
      <c r="DZ25" s="43">
        <f>SUMIF($I$2:$DX$2,DZ$2,$I25:$DX25)</f>
        <v>0</v>
      </c>
      <c r="EA25" s="77">
        <f>SUMIF($I$2:$DX$2,EA$2,$I25:$DX25)</f>
        <v>0</v>
      </c>
      <c r="EB25" s="77">
        <f t="shared" si="2"/>
        <v>0</v>
      </c>
      <c r="EC25" s="82">
        <f t="shared" si="3"/>
        <v>0</v>
      </c>
      <c r="ED25" s="188">
        <f t="shared" si="4"/>
        <v>2</v>
      </c>
      <c r="EE25" s="77">
        <f t="shared" si="5"/>
        <v>0</v>
      </c>
      <c r="EF25" s="82">
        <f t="shared" si="6"/>
        <v>0</v>
      </c>
      <c r="EG25" s="41"/>
    </row>
    <row r="26" spans="1:139" s="6" customFormat="1" ht="26.45" customHeight="1" thickBot="1" x14ac:dyDescent="0.25">
      <c r="A26" s="73"/>
      <c r="B26" s="50"/>
      <c r="C26" s="85"/>
      <c r="D26" s="73"/>
      <c r="E26" s="73"/>
      <c r="F26" s="53"/>
      <c r="G26" s="143"/>
      <c r="H26" s="64"/>
      <c r="I26" s="63"/>
      <c r="J26" s="63"/>
      <c r="K26" s="74"/>
      <c r="L26" s="74"/>
      <c r="M26" s="63"/>
      <c r="N26" s="191"/>
      <c r="O26" s="46"/>
      <c r="P26" s="46"/>
      <c r="Q26" s="75"/>
      <c r="R26" s="75"/>
      <c r="S26" s="46"/>
      <c r="T26" s="192"/>
      <c r="U26" s="63"/>
      <c r="V26" s="63"/>
      <c r="W26" s="74"/>
      <c r="X26" s="74"/>
      <c r="Y26" s="63"/>
      <c r="Z26" s="191"/>
      <c r="AA26" s="46"/>
      <c r="AB26" s="46"/>
      <c r="AC26" s="75"/>
      <c r="AD26" s="75"/>
      <c r="AE26" s="46"/>
      <c r="AF26" s="192"/>
      <c r="AG26" s="63"/>
      <c r="AH26" s="63"/>
      <c r="AI26" s="74"/>
      <c r="AJ26" s="74"/>
      <c r="AK26" s="63"/>
      <c r="AL26" s="191"/>
      <c r="AM26" s="46"/>
      <c r="AN26" s="46"/>
      <c r="AO26" s="75"/>
      <c r="AP26" s="75"/>
      <c r="AQ26" s="46"/>
      <c r="AR26" s="192"/>
      <c r="AS26" s="63"/>
      <c r="AT26" s="63"/>
      <c r="AU26" s="74"/>
      <c r="AV26" s="74"/>
      <c r="AW26" s="63"/>
      <c r="AX26" s="191"/>
      <c r="AY26" s="46"/>
      <c r="AZ26" s="46"/>
      <c r="BA26" s="75"/>
      <c r="BB26" s="75"/>
      <c r="BC26" s="46"/>
      <c r="BD26" s="192"/>
      <c r="BE26" s="63"/>
      <c r="BF26" s="63"/>
      <c r="BG26" s="74"/>
      <c r="BH26" s="74"/>
      <c r="BI26" s="63"/>
      <c r="BJ26" s="191"/>
      <c r="BK26" s="46"/>
      <c r="BL26" s="46"/>
      <c r="BM26" s="75"/>
      <c r="BN26" s="75"/>
      <c r="BO26" s="46"/>
      <c r="BP26" s="192"/>
      <c r="BQ26" s="63"/>
      <c r="BR26" s="63"/>
      <c r="BS26" s="74"/>
      <c r="BT26" s="74"/>
      <c r="BU26" s="63"/>
      <c r="BV26" s="191"/>
      <c r="BW26" s="46"/>
      <c r="BX26" s="46"/>
      <c r="BY26" s="75"/>
      <c r="BZ26" s="75"/>
      <c r="CA26" s="46"/>
      <c r="CB26" s="192"/>
      <c r="CC26" s="63"/>
      <c r="CD26" s="63"/>
      <c r="CE26" s="74"/>
      <c r="CF26" s="74"/>
      <c r="CG26" s="63"/>
      <c r="CH26" s="191"/>
      <c r="CI26" s="46"/>
      <c r="CJ26" s="46"/>
      <c r="CK26" s="75"/>
      <c r="CL26" s="75"/>
      <c r="CM26" s="46"/>
      <c r="CN26" s="192"/>
      <c r="CO26" s="63"/>
      <c r="CP26" s="63"/>
      <c r="CQ26" s="74"/>
      <c r="CR26" s="74"/>
      <c r="CS26" s="63"/>
      <c r="CT26" s="191"/>
      <c r="CU26" s="46"/>
      <c r="CV26" s="46"/>
      <c r="CW26" s="75"/>
      <c r="CX26" s="75"/>
      <c r="CY26" s="46"/>
      <c r="CZ26" s="192"/>
      <c r="DA26" s="63"/>
      <c r="DB26" s="63"/>
      <c r="DC26" s="74"/>
      <c r="DD26" s="74"/>
      <c r="DE26" s="63"/>
      <c r="DF26" s="191"/>
      <c r="DG26" s="46"/>
      <c r="DH26" s="46"/>
      <c r="DI26" s="75"/>
      <c r="DJ26" s="75"/>
      <c r="DK26" s="46"/>
      <c r="DL26" s="192"/>
      <c r="DM26" s="63"/>
      <c r="DN26" s="63"/>
      <c r="DO26" s="74"/>
      <c r="DP26" s="74"/>
      <c r="DQ26" s="63"/>
      <c r="DR26" s="191"/>
      <c r="DS26" s="46"/>
      <c r="DT26" s="46"/>
      <c r="DU26" s="75"/>
      <c r="DV26" s="75"/>
      <c r="DW26" s="46"/>
      <c r="DX26" s="192"/>
      <c r="DY26" s="34">
        <f t="shared" si="0"/>
        <v>0</v>
      </c>
      <c r="DZ26" s="45">
        <f>SUMIF($I$2:$DX$2,DZ$2,$I26:$DX26)</f>
        <v>0</v>
      </c>
      <c r="EA26" s="78">
        <f>SUMIF($I$2:$DX$2,EA$2,$I26:$DX26)</f>
        <v>0</v>
      </c>
      <c r="EB26" s="78">
        <f t="shared" si="2"/>
        <v>0</v>
      </c>
      <c r="EC26" s="83">
        <f t="shared" si="3"/>
        <v>0</v>
      </c>
      <c r="ED26" s="189">
        <f t="shared" si="4"/>
        <v>2</v>
      </c>
      <c r="EE26" s="78">
        <f t="shared" si="5"/>
        <v>0</v>
      </c>
      <c r="EF26" s="83">
        <f t="shared" si="6"/>
        <v>0</v>
      </c>
      <c r="EG26" s="42"/>
      <c r="EI26"/>
    </row>
    <row r="27" spans="1:139" s="11" customFormat="1" ht="26.45" customHeight="1" x14ac:dyDescent="0.25">
      <c r="A27" s="65"/>
      <c r="B27" s="66"/>
      <c r="C27" s="67"/>
      <c r="D27" s="65"/>
      <c r="E27" s="65"/>
      <c r="F27" s="65"/>
      <c r="G27" s="65"/>
      <c r="H27" s="66"/>
      <c r="I27" s="137" t="s">
        <v>38</v>
      </c>
      <c r="J27" s="138"/>
      <c r="K27" s="68"/>
      <c r="L27" s="68"/>
      <c r="M27" s="68"/>
      <c r="N27" s="68"/>
      <c r="O27" s="132" t="s">
        <v>38</v>
      </c>
      <c r="P27" s="133"/>
      <c r="Q27" s="68"/>
      <c r="R27" s="68"/>
      <c r="S27" s="68"/>
      <c r="T27" s="68"/>
      <c r="U27" s="137" t="s">
        <v>38</v>
      </c>
      <c r="V27" s="138"/>
      <c r="W27" s="68"/>
      <c r="X27" s="68"/>
      <c r="Y27" s="68"/>
      <c r="Z27" s="68"/>
      <c r="AA27" s="132" t="s">
        <v>38</v>
      </c>
      <c r="AB27" s="133"/>
      <c r="AC27" s="68"/>
      <c r="AD27" s="68"/>
      <c r="AE27" s="68"/>
      <c r="AF27" s="68"/>
      <c r="AG27" s="137" t="s">
        <v>38</v>
      </c>
      <c r="AH27" s="138"/>
      <c r="AI27" s="68"/>
      <c r="AJ27" s="68"/>
      <c r="AK27" s="68"/>
      <c r="AL27" s="68"/>
      <c r="AM27" s="132" t="s">
        <v>38</v>
      </c>
      <c r="AN27" s="133"/>
      <c r="AO27" s="68"/>
      <c r="AP27" s="68"/>
      <c r="AQ27" s="68"/>
      <c r="AR27" s="68"/>
      <c r="AS27" s="137" t="s">
        <v>38</v>
      </c>
      <c r="AT27" s="138"/>
      <c r="AU27" s="68"/>
      <c r="AV27" s="68"/>
      <c r="AW27" s="68"/>
      <c r="AX27" s="68"/>
      <c r="AY27" s="132" t="s">
        <v>38</v>
      </c>
      <c r="AZ27" s="133"/>
      <c r="BA27" s="68"/>
      <c r="BB27" s="68"/>
      <c r="BC27" s="68"/>
      <c r="BD27" s="68"/>
      <c r="BE27" s="137" t="s">
        <v>38</v>
      </c>
      <c r="BF27" s="138"/>
      <c r="BG27" s="68"/>
      <c r="BH27" s="68"/>
      <c r="BI27" s="68"/>
      <c r="BJ27" s="68"/>
      <c r="BK27" s="132" t="s">
        <v>38</v>
      </c>
      <c r="BL27" s="133"/>
      <c r="BM27" s="68"/>
      <c r="BN27" s="68"/>
      <c r="BO27" s="68"/>
      <c r="BP27" s="68"/>
      <c r="BQ27" s="137" t="s">
        <v>38</v>
      </c>
      <c r="BR27" s="138"/>
      <c r="BS27" s="68"/>
      <c r="BT27" s="68"/>
      <c r="BU27" s="68"/>
      <c r="BV27" s="68"/>
      <c r="BW27" s="132" t="s">
        <v>38</v>
      </c>
      <c r="BX27" s="133"/>
      <c r="BY27" s="68"/>
      <c r="BZ27" s="68"/>
      <c r="CA27" s="68"/>
      <c r="CB27" s="68"/>
      <c r="CC27" s="137" t="s">
        <v>38</v>
      </c>
      <c r="CD27" s="138"/>
      <c r="CE27" s="68"/>
      <c r="CF27" s="68"/>
      <c r="CG27" s="68"/>
      <c r="CH27" s="68"/>
      <c r="CI27" s="132" t="s">
        <v>38</v>
      </c>
      <c r="CJ27" s="133"/>
      <c r="CK27" s="68"/>
      <c r="CL27" s="68"/>
      <c r="CM27" s="68"/>
      <c r="CN27" s="68"/>
      <c r="CO27" s="137" t="s">
        <v>38</v>
      </c>
      <c r="CP27" s="138"/>
      <c r="CQ27" s="68"/>
      <c r="CR27" s="68"/>
      <c r="CS27" s="68"/>
      <c r="CT27" s="68"/>
      <c r="CU27" s="132" t="s">
        <v>38</v>
      </c>
      <c r="CV27" s="133"/>
      <c r="CW27" s="68"/>
      <c r="CX27" s="68"/>
      <c r="CY27" s="68"/>
      <c r="CZ27" s="68"/>
      <c r="DA27" s="137" t="s">
        <v>38</v>
      </c>
      <c r="DB27" s="138"/>
      <c r="DC27" s="68"/>
      <c r="DD27" s="68"/>
      <c r="DE27" s="68"/>
      <c r="DF27" s="68"/>
      <c r="DG27" s="132" t="s">
        <v>38</v>
      </c>
      <c r="DH27" s="133"/>
      <c r="DI27" s="68"/>
      <c r="DJ27" s="68"/>
      <c r="DK27" s="68"/>
      <c r="DL27" s="68"/>
      <c r="DM27" s="137" t="s">
        <v>38</v>
      </c>
      <c r="DN27" s="138"/>
      <c r="DO27" s="68"/>
      <c r="DP27" s="68"/>
      <c r="DQ27" s="68"/>
      <c r="DR27" s="68"/>
      <c r="DS27" s="132" t="s">
        <v>38</v>
      </c>
      <c r="DT27" s="133"/>
      <c r="DU27" s="68"/>
      <c r="DV27" s="68"/>
      <c r="DW27" s="68"/>
      <c r="DX27" s="68"/>
      <c r="DY27" s="134" t="s">
        <v>39</v>
      </c>
      <c r="DZ27" s="135"/>
      <c r="EA27" s="136"/>
      <c r="EB27" s="25"/>
      <c r="EC27" s="25"/>
      <c r="ED27" s="25"/>
      <c r="EE27" s="25"/>
      <c r="EF27" s="25"/>
      <c r="EG27" s="26"/>
    </row>
    <row r="28" spans="1:139" s="6" customFormat="1" ht="26.45" customHeight="1" x14ac:dyDescent="0.25">
      <c r="A28" s="65"/>
      <c r="B28" s="66"/>
      <c r="C28" s="67"/>
      <c r="D28" s="65"/>
      <c r="E28" s="65"/>
      <c r="F28" s="65"/>
      <c r="G28" s="65"/>
      <c r="H28" s="66"/>
      <c r="I28" s="69" t="s">
        <v>36</v>
      </c>
      <c r="J28" s="69" t="s">
        <v>37</v>
      </c>
      <c r="K28" s="68"/>
      <c r="L28" s="68"/>
      <c r="M28" s="68"/>
      <c r="N28" s="68"/>
      <c r="O28" s="70" t="s">
        <v>36</v>
      </c>
      <c r="P28" s="70" t="s">
        <v>37</v>
      </c>
      <c r="Q28" s="68"/>
      <c r="R28" s="68"/>
      <c r="S28" s="68"/>
      <c r="T28" s="68"/>
      <c r="U28" s="69" t="s">
        <v>36</v>
      </c>
      <c r="V28" s="69" t="s">
        <v>37</v>
      </c>
      <c r="W28" s="68"/>
      <c r="X28" s="68"/>
      <c r="Y28" s="68"/>
      <c r="Z28" s="68"/>
      <c r="AA28" s="70" t="s">
        <v>36</v>
      </c>
      <c r="AB28" s="70" t="s">
        <v>37</v>
      </c>
      <c r="AC28" s="68"/>
      <c r="AD28" s="68"/>
      <c r="AE28" s="68"/>
      <c r="AF28" s="68"/>
      <c r="AG28" s="69" t="s">
        <v>36</v>
      </c>
      <c r="AH28" s="69" t="s">
        <v>37</v>
      </c>
      <c r="AI28" s="68"/>
      <c r="AJ28" s="68"/>
      <c r="AK28" s="68"/>
      <c r="AL28" s="68"/>
      <c r="AM28" s="70" t="s">
        <v>36</v>
      </c>
      <c r="AN28" s="70" t="s">
        <v>37</v>
      </c>
      <c r="AO28" s="68"/>
      <c r="AP28" s="68"/>
      <c r="AQ28" s="68"/>
      <c r="AR28" s="68"/>
      <c r="AS28" s="69" t="s">
        <v>36</v>
      </c>
      <c r="AT28" s="69" t="s">
        <v>37</v>
      </c>
      <c r="AU28" s="68"/>
      <c r="AV28" s="68"/>
      <c r="AW28" s="68"/>
      <c r="AX28" s="68"/>
      <c r="AY28" s="70" t="s">
        <v>36</v>
      </c>
      <c r="AZ28" s="70" t="s">
        <v>37</v>
      </c>
      <c r="BA28" s="68"/>
      <c r="BB28" s="68"/>
      <c r="BC28" s="68"/>
      <c r="BD28" s="68"/>
      <c r="BE28" s="69" t="s">
        <v>36</v>
      </c>
      <c r="BF28" s="69" t="s">
        <v>37</v>
      </c>
      <c r="BG28" s="68"/>
      <c r="BH28" s="68"/>
      <c r="BI28" s="68"/>
      <c r="BJ28" s="68"/>
      <c r="BK28" s="70" t="s">
        <v>36</v>
      </c>
      <c r="BL28" s="70" t="s">
        <v>37</v>
      </c>
      <c r="BM28" s="68"/>
      <c r="BN28" s="68"/>
      <c r="BO28" s="68"/>
      <c r="BP28" s="68"/>
      <c r="BQ28" s="69" t="s">
        <v>36</v>
      </c>
      <c r="BR28" s="69" t="s">
        <v>37</v>
      </c>
      <c r="BS28" s="68"/>
      <c r="BT28" s="68"/>
      <c r="BU28" s="68"/>
      <c r="BV28" s="68"/>
      <c r="BW28" s="70" t="s">
        <v>36</v>
      </c>
      <c r="BX28" s="70" t="s">
        <v>37</v>
      </c>
      <c r="BY28" s="68"/>
      <c r="BZ28" s="68"/>
      <c r="CA28" s="68"/>
      <c r="CB28" s="68"/>
      <c r="CC28" s="69" t="s">
        <v>36</v>
      </c>
      <c r="CD28" s="69" t="s">
        <v>37</v>
      </c>
      <c r="CE28" s="68"/>
      <c r="CF28" s="68"/>
      <c r="CG28" s="68"/>
      <c r="CH28" s="68"/>
      <c r="CI28" s="70" t="s">
        <v>36</v>
      </c>
      <c r="CJ28" s="70" t="s">
        <v>37</v>
      </c>
      <c r="CK28" s="68"/>
      <c r="CL28" s="68"/>
      <c r="CM28" s="68"/>
      <c r="CN28" s="68"/>
      <c r="CO28" s="69" t="s">
        <v>36</v>
      </c>
      <c r="CP28" s="69" t="s">
        <v>37</v>
      </c>
      <c r="CQ28" s="68"/>
      <c r="CR28" s="68"/>
      <c r="CS28" s="68"/>
      <c r="CT28" s="68"/>
      <c r="CU28" s="70" t="s">
        <v>36</v>
      </c>
      <c r="CV28" s="70" t="s">
        <v>37</v>
      </c>
      <c r="CW28" s="68"/>
      <c r="CX28" s="68"/>
      <c r="CY28" s="68"/>
      <c r="CZ28" s="68"/>
      <c r="DA28" s="69" t="s">
        <v>36</v>
      </c>
      <c r="DB28" s="69" t="s">
        <v>37</v>
      </c>
      <c r="DC28" s="68"/>
      <c r="DD28" s="68"/>
      <c r="DE28" s="68"/>
      <c r="DF28" s="68"/>
      <c r="DG28" s="70" t="s">
        <v>36</v>
      </c>
      <c r="DH28" s="70" t="s">
        <v>37</v>
      </c>
      <c r="DI28" s="68"/>
      <c r="DJ28" s="68"/>
      <c r="DK28" s="68"/>
      <c r="DL28" s="68"/>
      <c r="DM28" s="69" t="s">
        <v>36</v>
      </c>
      <c r="DN28" s="69" t="s">
        <v>37</v>
      </c>
      <c r="DO28" s="68"/>
      <c r="DP28" s="68"/>
      <c r="DQ28" s="68"/>
      <c r="DR28" s="68"/>
      <c r="DS28" s="70" t="s">
        <v>36</v>
      </c>
      <c r="DT28" s="70" t="s">
        <v>37</v>
      </c>
      <c r="DU28" s="68"/>
      <c r="DV28" s="68"/>
      <c r="DW28" s="68"/>
      <c r="DX28" s="68"/>
      <c r="DY28" s="35" t="s">
        <v>36</v>
      </c>
      <c r="DZ28" s="27" t="s">
        <v>37</v>
      </c>
      <c r="EA28" s="36" t="s">
        <v>40</v>
      </c>
      <c r="EB28" s="25"/>
      <c r="EC28" s="25"/>
      <c r="ED28" s="25"/>
      <c r="EE28" s="25"/>
      <c r="EF28" s="25"/>
      <c r="EG28" s="26"/>
    </row>
    <row r="29" spans="1:139" s="6" customFormat="1" ht="26.45" customHeight="1" thickBot="1" x14ac:dyDescent="0.3">
      <c r="A29" s="65"/>
      <c r="B29" s="66"/>
      <c r="C29" s="67"/>
      <c r="D29" s="65"/>
      <c r="E29" s="65"/>
      <c r="F29" s="65"/>
      <c r="G29" s="65"/>
      <c r="H29" s="66"/>
      <c r="I29" s="63">
        <f>SUM(I9:I26)</f>
        <v>5</v>
      </c>
      <c r="J29" s="63">
        <f>SUM(M9:M26)</f>
        <v>0</v>
      </c>
      <c r="K29" s="68"/>
      <c r="L29" s="68"/>
      <c r="M29" s="68"/>
      <c r="N29" s="68"/>
      <c r="O29" s="49">
        <f>SUM(O9:O26)</f>
        <v>2</v>
      </c>
      <c r="P29" s="49">
        <f>SUM(S9:S26)</f>
        <v>0</v>
      </c>
      <c r="Q29" s="68"/>
      <c r="R29" s="68"/>
      <c r="S29" s="68"/>
      <c r="T29" s="68"/>
      <c r="U29" s="63">
        <f>SUM(U9:U26)</f>
        <v>1</v>
      </c>
      <c r="V29" s="63">
        <f>SUM(Y9:Y26)</f>
        <v>0</v>
      </c>
      <c r="W29" s="68"/>
      <c r="X29" s="68"/>
      <c r="Y29" s="68"/>
      <c r="Z29" s="68"/>
      <c r="AA29" s="49">
        <f>SUM(AA9:AA26)</f>
        <v>0</v>
      </c>
      <c r="AB29" s="49">
        <f>SUM(AE9:AE26)</f>
        <v>0</v>
      </c>
      <c r="AC29" s="68"/>
      <c r="AD29" s="68"/>
      <c r="AE29" s="68"/>
      <c r="AF29" s="68"/>
      <c r="AG29" s="63">
        <f>SUM(AG9:AG26)</f>
        <v>3</v>
      </c>
      <c r="AH29" s="63">
        <f>SUM(AK9:AK26)</f>
        <v>0</v>
      </c>
      <c r="AI29" s="68"/>
      <c r="AJ29" s="68"/>
      <c r="AK29" s="68"/>
      <c r="AL29" s="68"/>
      <c r="AM29" s="49">
        <f>SUM(AM9:AM26)</f>
        <v>1</v>
      </c>
      <c r="AN29" s="49">
        <f>SUM(AQ9:AQ26)</f>
        <v>0</v>
      </c>
      <c r="AO29" s="68"/>
      <c r="AP29" s="68"/>
      <c r="AQ29" s="68"/>
      <c r="AR29" s="68"/>
      <c r="AS29" s="63">
        <f>SUM(AS9:AS26)</f>
        <v>0</v>
      </c>
      <c r="AT29" s="63">
        <f>SUM(AW9:AW26)</f>
        <v>0</v>
      </c>
      <c r="AU29" s="68"/>
      <c r="AV29" s="68"/>
      <c r="AW29" s="68"/>
      <c r="AX29" s="68"/>
      <c r="AY29" s="49">
        <f>SUM(AY9:AY26)</f>
        <v>0</v>
      </c>
      <c r="AZ29" s="49">
        <f>SUM(BC9:BC26)</f>
        <v>0</v>
      </c>
      <c r="BA29" s="68"/>
      <c r="BB29" s="68"/>
      <c r="BC29" s="68"/>
      <c r="BD29" s="68"/>
      <c r="BE29" s="63">
        <f>SUM(BE9:BE26)</f>
        <v>0</v>
      </c>
      <c r="BF29" s="63">
        <f>SUM(BI9:BI26)</f>
        <v>0</v>
      </c>
      <c r="BG29" s="68"/>
      <c r="BH29" s="68"/>
      <c r="BI29" s="68"/>
      <c r="BJ29" s="68"/>
      <c r="BK29" s="49">
        <f>SUM(BK9:BK26)</f>
        <v>0</v>
      </c>
      <c r="BL29" s="49">
        <f>SUM(BO9:BO26)</f>
        <v>0</v>
      </c>
      <c r="BM29" s="68"/>
      <c r="BN29" s="68"/>
      <c r="BO29" s="68"/>
      <c r="BP29" s="68"/>
      <c r="BQ29" s="63">
        <f>SUM(BQ9:BQ26)</f>
        <v>0</v>
      </c>
      <c r="BR29" s="63">
        <f>SUM(BU9:BU26)</f>
        <v>0</v>
      </c>
      <c r="BS29" s="68"/>
      <c r="BT29" s="68"/>
      <c r="BU29" s="68"/>
      <c r="BV29" s="68"/>
      <c r="BW29" s="49">
        <f>SUM(BW9:BW26)</f>
        <v>0</v>
      </c>
      <c r="BX29" s="49">
        <f>SUM(CA9:CA26)</f>
        <v>0</v>
      </c>
      <c r="BY29" s="68"/>
      <c r="BZ29" s="68"/>
      <c r="CA29" s="68"/>
      <c r="CB29" s="68"/>
      <c r="CC29" s="63">
        <f>SUM(CC9:CC26)</f>
        <v>0</v>
      </c>
      <c r="CD29" s="63">
        <f>SUM(CG9:CG26)</f>
        <v>0</v>
      </c>
      <c r="CE29" s="68"/>
      <c r="CF29" s="68"/>
      <c r="CG29" s="68"/>
      <c r="CH29" s="68"/>
      <c r="CI29" s="49">
        <f>SUM(CI9:CI26)</f>
        <v>0</v>
      </c>
      <c r="CJ29" s="49">
        <f>SUM(CM9:CM26)</f>
        <v>0</v>
      </c>
      <c r="CK29" s="68"/>
      <c r="CL29" s="68"/>
      <c r="CM29" s="68"/>
      <c r="CN29" s="68"/>
      <c r="CO29" s="63">
        <f>SUM(CO9:CO26)</f>
        <v>0</v>
      </c>
      <c r="CP29" s="63">
        <f>SUM(CS9:CS26)</f>
        <v>0</v>
      </c>
      <c r="CQ29" s="68"/>
      <c r="CR29" s="68"/>
      <c r="CS29" s="68"/>
      <c r="CT29" s="68"/>
      <c r="CU29" s="49">
        <f>SUM(CU9:CU26)</f>
        <v>0</v>
      </c>
      <c r="CV29" s="49">
        <f>SUM(CY9:CY26)</f>
        <v>0</v>
      </c>
      <c r="CW29" s="68"/>
      <c r="CX29" s="68"/>
      <c r="CY29" s="68"/>
      <c r="CZ29" s="68"/>
      <c r="DA29" s="63">
        <f>SUM(DA9:DA26)</f>
        <v>0</v>
      </c>
      <c r="DB29" s="63">
        <f>SUM(DE9:DE26)</f>
        <v>0</v>
      </c>
      <c r="DC29" s="68"/>
      <c r="DD29" s="68"/>
      <c r="DE29" s="68"/>
      <c r="DF29" s="68"/>
      <c r="DG29" s="49">
        <f>SUM(DG9:DG26)</f>
        <v>0</v>
      </c>
      <c r="DH29" s="49">
        <f>SUM(DK9:DK26)</f>
        <v>0</v>
      </c>
      <c r="DI29" s="68"/>
      <c r="DJ29" s="68"/>
      <c r="DK29" s="68"/>
      <c r="DL29" s="68"/>
      <c r="DM29" s="63">
        <f>SUM(DM9:DM26)</f>
        <v>0</v>
      </c>
      <c r="DN29" s="63">
        <f>SUM(DQ9:DQ26)</f>
        <v>0</v>
      </c>
      <c r="DO29" s="68"/>
      <c r="DP29" s="68"/>
      <c r="DQ29" s="68"/>
      <c r="DR29" s="68"/>
      <c r="DS29" s="49">
        <f>SUM(DS9:DS26)</f>
        <v>0</v>
      </c>
      <c r="DT29" s="49">
        <f>SUM(DW9:DW26)</f>
        <v>0</v>
      </c>
      <c r="DU29" s="68"/>
      <c r="DV29" s="68"/>
      <c r="DW29" s="68"/>
      <c r="DX29" s="68"/>
      <c r="DY29" s="37">
        <f>DS29+DM29+DG29+DA29+CU29+CO29+CI29+CC29+BW29+BQ29+BK29+BE29+AY29+AS29+AM29+AG29+AA29+U29+O29+I29</f>
        <v>12</v>
      </c>
      <c r="DZ29" s="38">
        <f>DT29+DN29+DH29+DB29+CV29+CP29+CJ29+CD29+BX29+BR29+BL29+BF29+AZ29+AT29+AN29+AH29+AB29+V29+P29+J29</f>
        <v>0</v>
      </c>
      <c r="EA29" s="39" t="e">
        <f>(DY29/DZ29)</f>
        <v>#DIV/0!</v>
      </c>
      <c r="EB29" s="25"/>
      <c r="EC29" s="25"/>
      <c r="ED29" s="25"/>
      <c r="EE29" s="25"/>
      <c r="EF29" s="25"/>
      <c r="EG29" s="26"/>
    </row>
    <row r="30" spans="1:139" s="6" customFormat="1" ht="26.45" customHeight="1" x14ac:dyDescent="0.25">
      <c r="A30" s="21"/>
      <c r="B30" s="11"/>
      <c r="C30" s="22"/>
      <c r="D30" s="21"/>
      <c r="E30" s="21"/>
      <c r="F30" s="21"/>
      <c r="G30" s="21"/>
      <c r="H30" s="11"/>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4"/>
      <c r="DZ30" s="24"/>
      <c r="EA30" s="25"/>
      <c r="EB30" s="25"/>
      <c r="EC30" s="25"/>
      <c r="ED30" s="25"/>
      <c r="EE30" s="25"/>
      <c r="EF30" s="25"/>
      <c r="EG30" s="26"/>
    </row>
    <row r="31" spans="1:139" s="6" customFormat="1" ht="26.45" customHeight="1" x14ac:dyDescent="0.25">
      <c r="A31" s="7"/>
      <c r="C31" s="8"/>
      <c r="D31" s="7"/>
      <c r="E31" s="7"/>
      <c r="F31" s="7"/>
      <c r="G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EC31" s="9"/>
      <c r="ED31" s="9"/>
      <c r="EG31" s="10"/>
    </row>
  </sheetData>
  <mergeCells count="137">
    <mergeCell ref="DM27:DN27"/>
    <mergeCell ref="I27:J27"/>
    <mergeCell ref="O27:P27"/>
    <mergeCell ref="U27:V27"/>
    <mergeCell ref="AG27:AH27"/>
    <mergeCell ref="AS27:AT27"/>
    <mergeCell ref="CI27:CJ27"/>
    <mergeCell ref="CU27:CV27"/>
    <mergeCell ref="AA27:AB27"/>
    <mergeCell ref="AM27:AN27"/>
    <mergeCell ref="AY27:AZ27"/>
    <mergeCell ref="BK27:BL27"/>
    <mergeCell ref="BW27:BX27"/>
    <mergeCell ref="BE27:BF27"/>
    <mergeCell ref="BQ27:BR27"/>
    <mergeCell ref="CC27:CD27"/>
    <mergeCell ref="DS27:DT27"/>
    <mergeCell ref="DY27:EA27"/>
    <mergeCell ref="ED7:ED8"/>
    <mergeCell ref="CO3:CT3"/>
    <mergeCell ref="CO4:CT4"/>
    <mergeCell ref="DG27:DH27"/>
    <mergeCell ref="CO5:CT5"/>
    <mergeCell ref="CO27:CP27"/>
    <mergeCell ref="DA27:DB27"/>
    <mergeCell ref="CO6:CT6"/>
    <mergeCell ref="CO7:CT7"/>
    <mergeCell ref="DA3:DF3"/>
    <mergeCell ref="DA4:DF4"/>
    <mergeCell ref="DA5:DF5"/>
    <mergeCell ref="DA6:DF6"/>
    <mergeCell ref="DA7:DF7"/>
    <mergeCell ref="DM6:DR6"/>
    <mergeCell ref="DM7:DR7"/>
    <mergeCell ref="DG3:DL3"/>
    <mergeCell ref="DG4:DL4"/>
    <mergeCell ref="DG5:DL5"/>
    <mergeCell ref="DG6:DL6"/>
    <mergeCell ref="DG7:DL7"/>
    <mergeCell ref="DM3:DR3"/>
    <mergeCell ref="C3:F3"/>
    <mergeCell ref="C5:F5"/>
    <mergeCell ref="C6:F6"/>
    <mergeCell ref="C7:F7"/>
    <mergeCell ref="EB7:EB8"/>
    <mergeCell ref="EF7:EF8"/>
    <mergeCell ref="AG3:AL3"/>
    <mergeCell ref="AG4:AL4"/>
    <mergeCell ref="AG5:AL5"/>
    <mergeCell ref="EE7:EE8"/>
    <mergeCell ref="DY6:EF6"/>
    <mergeCell ref="DY3:EG5"/>
    <mergeCell ref="BQ3:BV3"/>
    <mergeCell ref="BQ4:BV4"/>
    <mergeCell ref="BQ5:BV5"/>
    <mergeCell ref="BQ6:BV6"/>
    <mergeCell ref="AS3:AX3"/>
    <mergeCell ref="AS4:AX4"/>
    <mergeCell ref="AS5:AX5"/>
    <mergeCell ref="AS6:AX6"/>
    <mergeCell ref="EC7:EC8"/>
    <mergeCell ref="C4:F4"/>
    <mergeCell ref="DM4:DR4"/>
    <mergeCell ref="DM5:DR5"/>
    <mergeCell ref="I3:N3"/>
    <mergeCell ref="AA6:AF6"/>
    <mergeCell ref="AA7:AF7"/>
    <mergeCell ref="I4:N4"/>
    <mergeCell ref="I5:N5"/>
    <mergeCell ref="I6:N6"/>
    <mergeCell ref="I7:N7"/>
    <mergeCell ref="EG6:EG8"/>
    <mergeCell ref="EA7:EA8"/>
    <mergeCell ref="DZ7:DZ8"/>
    <mergeCell ref="DY7:DY8"/>
    <mergeCell ref="AS7:AX7"/>
    <mergeCell ref="AM3:AR3"/>
    <mergeCell ref="AM4:AR4"/>
    <mergeCell ref="AM5:AR5"/>
    <mergeCell ref="O3:T3"/>
    <mergeCell ref="O4:T4"/>
    <mergeCell ref="O5:T5"/>
    <mergeCell ref="O6:T6"/>
    <mergeCell ref="O7:T7"/>
    <mergeCell ref="AA3:AF3"/>
    <mergeCell ref="AA4:AF4"/>
    <mergeCell ref="AA5:AF5"/>
    <mergeCell ref="AM6:AR6"/>
    <mergeCell ref="U3:Z3"/>
    <mergeCell ref="U4:Z4"/>
    <mergeCell ref="U7:Z7"/>
    <mergeCell ref="U6:Z6"/>
    <mergeCell ref="U5:Z5"/>
    <mergeCell ref="BK3:BP3"/>
    <mergeCell ref="BK4:BP4"/>
    <mergeCell ref="BK5:BP5"/>
    <mergeCell ref="BK6:BP6"/>
    <mergeCell ref="BK7:BP7"/>
    <mergeCell ref="BW5:CB5"/>
    <mergeCell ref="BW6:CB6"/>
    <mergeCell ref="AG6:AL6"/>
    <mergeCell ref="AG7:AL7"/>
    <mergeCell ref="BE3:BJ3"/>
    <mergeCell ref="BE4:BJ4"/>
    <mergeCell ref="BE5:BJ5"/>
    <mergeCell ref="AY3:BD3"/>
    <mergeCell ref="AY4:BD4"/>
    <mergeCell ref="AY5:BD5"/>
    <mergeCell ref="AY6:BD6"/>
    <mergeCell ref="AY7:BD7"/>
    <mergeCell ref="BE6:BJ6"/>
    <mergeCell ref="BE7:BJ7"/>
    <mergeCell ref="AM7:AR7"/>
    <mergeCell ref="DS3:DX3"/>
    <mergeCell ref="DS4:DX4"/>
    <mergeCell ref="DS5:DX5"/>
    <mergeCell ref="DS6:DX6"/>
    <mergeCell ref="DS7:DX7"/>
    <mergeCell ref="BW7:CB7"/>
    <mergeCell ref="BQ7:BV7"/>
    <mergeCell ref="CI3:CN3"/>
    <mergeCell ref="CI4:CN4"/>
    <mergeCell ref="CI5:CN5"/>
    <mergeCell ref="CI6:CN6"/>
    <mergeCell ref="CI7:CN7"/>
    <mergeCell ref="CU3:CZ3"/>
    <mergeCell ref="CU4:CZ4"/>
    <mergeCell ref="CU5:CZ5"/>
    <mergeCell ref="CU6:CZ6"/>
    <mergeCell ref="CU7:CZ7"/>
    <mergeCell ref="CC3:CH3"/>
    <mergeCell ref="CC4:CH4"/>
    <mergeCell ref="CC5:CH5"/>
    <mergeCell ref="CC6:CH6"/>
    <mergeCell ref="CC7:CH7"/>
    <mergeCell ref="BW3:CB3"/>
    <mergeCell ref="BW4:CB4"/>
  </mergeCells>
  <phoneticPr fontId="1" type="noConversion"/>
  <dataValidations count="7">
    <dataValidation type="whole" allowBlank="1" showInputMessage="1" showErrorMessage="1" error="Please enter a number 1-100" sqref="O9:P26 S9:S26 AA9:AB26 AM9:AN26 AY9:AZ26 BK9:BL26 BW9:BX26 CI9:CJ26 CU9:CV26 DG9:DH26 DS9:DT26 AE9:AE26 AQ9:AQ26 BC9:BC26 BO9:BO26 CA9:CA26 CM9:CM26 CY9:CY26 DK9:DK26 DW9:DW26 M9:M26 U9:V26 AG9:AH26 AS9:AT26 BE9:BF26 BQ9:BR26 CC9:CD26 CO9:CP26 DA9:DB26 DM9:DN26 Y9:Y26 AK9:AK26 AW9:AW26 BI9:BI26 BU9:BU26 CG9:CG26 CS9:CS26 DE9:DE26 DQ9:DQ26 I9:J26" xr:uid="{00000000-0002-0000-0000-000000000000}">
      <formula1>1</formula1>
      <formula2>100</formula2>
    </dataValidation>
    <dataValidation type="time" allowBlank="1" showInputMessage="1" showErrorMessage="1" error="Enter Data as Minutes:Seconds so 4:00_x000a_" sqref="K9:L26 Q9:R26 DU9:DV26 W9:X26 AI9:AJ26 AU9:AV26 BG9:BH26 BS9:BT26 CE9:CF26 CQ9:CR26 DC9:DD26 DO9:DP26 AC9:AD26 AO9:AP26 BA9:BB26 BM9:BN26 BY9:BZ26 CK9:CL26 CW9:CX26 DI9:DJ26" xr:uid="{00000000-0002-0000-0000-000002000000}">
      <formula1>0.0000115740740740741</formula1>
      <formula2>0.999988425925926</formula2>
    </dataValidation>
    <dataValidation type="whole" allowBlank="1" showInputMessage="1" showErrorMessage="1" error="Please enter a Whole Number" sqref="A9:A26 D9:E26" xr:uid="{00000000-0002-0000-0000-000003000000}">
      <formula1>1</formula1>
      <formula2>1000</formula2>
    </dataValidation>
    <dataValidation type="date" allowBlank="1" showInputMessage="1" showErrorMessage="1" error="Enter Date yyyy/mm/dd" sqref="C9:C26" xr:uid="{00000000-0002-0000-0000-000004000000}">
      <formula1>1</formula1>
      <formula2>42005</formula2>
    </dataValidation>
    <dataValidation allowBlank="1" showInputMessage="1" showErrorMessage="1" promptTitle="TOTAL number of games" sqref="G8" xr:uid="{9FD34AFC-D0C3-4BB3-9BF6-F7654782F7CA}"/>
    <dataValidation type="whole" showInputMessage="1" showErrorMessage="1" promptTitle="TOTAL # of games" sqref="G9:G26" xr:uid="{5CBBCF32-282F-4B72-AC78-C920E5FD7715}">
      <formula1>1</formula1>
      <formula2>20</formula2>
    </dataValidation>
    <dataValidation type="custom" allowBlank="1" showInputMessage="1" error="Enter Data as Minutes:Seconds so 23:00_x000a_" sqref="N9:N26 T9:T26 Z9:Z26 AL9:AL26 AX9:AX26 BJ9:BJ26 BV9:BV26 CH9:CH26 CT9:CT26 DF9:DF26 DR9:DR26 AF9:AF26 AR9:AR26 BD9:BD26 BP9:BP26 CB9:CB26 CN9:CN26 CZ9:CZ26 DL9:DL26 DX9:DX26" xr:uid="{6B6022C9-BB7E-44AA-8CC8-04B17CB2248A}">
      <formula1>"[MM}:SS"</formula1>
    </dataValidation>
  </dataValidations>
  <printOptions gridLines="1"/>
  <pageMargins left="0.75" right="0.75" top="0.7" bottom="0.7" header="0.5" footer="0.5"/>
  <pageSetup scale="47" fitToWidth="2" orientation="landscape" verticalDpi="300" r:id="rId1"/>
  <headerFooter alignWithMargins="0">
    <oddFooter>&amp;A&amp;RPage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Team Profile</vt:lpstr>
      <vt:lpstr>'Team Profile'!Print_Area</vt:lpstr>
    </vt:vector>
  </TitlesOfParts>
  <Company>Ringette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dc:creator>
  <cp:lastModifiedBy>carol</cp:lastModifiedBy>
  <dcterms:created xsi:type="dcterms:W3CDTF">2006-10-04T16:20:35Z</dcterms:created>
  <dcterms:modified xsi:type="dcterms:W3CDTF">2019-10-30T17:05:47Z</dcterms:modified>
</cp:coreProperties>
</file>